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5490" windowHeight="6465" tabRatio="813" activeTab="5"/>
  </bookViews>
  <sheets>
    <sheet name="Прил.2 по разд." sheetId="1" r:id="rId1"/>
    <sheet name="Прил.3 по разд." sheetId="2" r:id="rId2"/>
    <sheet name="Прил.4 цел.ст." sheetId="3" r:id="rId3"/>
    <sheet name="Прил.5 цел.ст." sheetId="4" r:id="rId4"/>
    <sheet name="Прил.6 ведомств." sheetId="5" r:id="rId5"/>
    <sheet name="Прил.7 ведомств." sheetId="6" r:id="rId6"/>
  </sheets>
  <definedNames/>
  <calcPr fullCalcOnLoad="1" refMode="R1C1"/>
</workbook>
</file>

<file path=xl/sharedStrings.xml><?xml version="1.0" encoding="utf-8"?>
<sst xmlns="http://schemas.openxmlformats.org/spreadsheetml/2006/main" count="428" uniqueCount="100">
  <si>
    <t>муниципального района Белебеевский район Республики Башкортостан</t>
  </si>
  <si>
    <t>Всего</t>
  </si>
  <si>
    <t>Наименование</t>
  </si>
  <si>
    <t>РзПр</t>
  </si>
  <si>
    <t>Цср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</si>
  <si>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</si>
  <si>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</si>
  <si>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</si>
  <si>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</si>
  <si>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</si>
  <si>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</si>
  <si>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</si>
  <si>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</si>
  <si>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</si>
  <si>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</si>
  <si>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</si>
  <si>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</si>
  <si>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</si>
  <si>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</si>
  <si>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</si>
  <si>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</si>
  <si>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</si>
  <si>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</si>
  <si>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Межбюджетные трансферты</t>
  </si>
  <si>
    <t>Условно утвержденные расходы</t>
  </si>
  <si>
    <t>Иные расходы</t>
  </si>
  <si>
    <t>Ведомство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</si>
  <si>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</si>
  <si>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</si>
  <si>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</si>
  <si>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</si>
  <si>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</si>
  <si>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</si>
  <si>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</si>
  <si>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</si>
  <si>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</si>
  <si>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</si>
  <si>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</si>
  <si>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</si>
  <si>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</si>
  <si>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</si>
  <si>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</si>
  <si>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0505</t>
  </si>
  <si>
    <t>0113</t>
  </si>
  <si>
    <t>муниципального района Мишкинский район Республики Башкортостан</t>
  </si>
  <si>
    <t>Муниципальная программа «Пожарная безопасность в сельском поселений Мишкинский сельсовет муниципальном районе Мишкинский район Республики Башкортостан"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</si>
  <si>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</si>
  <si>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</si>
  <si>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</si>
  <si>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</si>
  <si>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</si>
  <si>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</si>
  <si>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</si>
  <si>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20 0 00 74040</t>
  </si>
  <si>
    <t>20 0 00 00000</t>
  </si>
  <si>
    <t>Подпрограмма  "Развитие объектов внешнего благоустройства территории населенных пунктов МР Мишкинский район РБ""</t>
  </si>
  <si>
    <t>20 2 00 00000</t>
  </si>
  <si>
    <t>22 0 00 02040</t>
  </si>
  <si>
    <t>29 0 00 00000</t>
  </si>
  <si>
    <t>Муниципальная программа "Формирование современной  городской среды  муниципального района Мишкинский район Республики Башкортостан на 2018-2022 годы"</t>
  </si>
  <si>
    <t>2</t>
  </si>
  <si>
    <t>УСЛОВНО УТВЕРЖДЕННЫЕ РАСХОДЫ</t>
  </si>
  <si>
    <t>99 0 00 99999</t>
  </si>
  <si>
    <t>муниципального районаМишкинский район Республики Башкортостан</t>
  </si>
  <si>
    <t>Администрация сельского поселения Мишкинский сельсовет  муниципального района Мишкинский район Республики Башкортостан</t>
  </si>
  <si>
    <t>муниципального района Мишкинский  район Республики Башкортостан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</si>
  <si>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</si>
  <si>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"Развитие муниципальной службы в муниципальном районе Мишкинский район Республики Башкортостан" на 2021-2024годы</t>
  </si>
  <si>
    <t>Муниципальная программа "Программа развитие  коммунальной  инфраструктуры муниципального района Мишкинский  район на  2020-2030 годы"</t>
  </si>
  <si>
    <t>Муниципальная программа «Пожарная безопасность в сельском поселений Мишкинский сельсовет муниципальном районе Мишкинский район Республики Башкортостан "</t>
  </si>
  <si>
    <t xml:space="preserve">Сумма </t>
  </si>
  <si>
    <t>(рублей)</t>
  </si>
  <si>
    <t>( рублей)</t>
  </si>
  <si>
    <t>2024 год</t>
  </si>
  <si>
    <t xml:space="preserve">к решению Совета сельского поселения Чураевский сельсовет </t>
  </si>
  <si>
    <t xml:space="preserve">«О бюджете сельского поселения Чураевский сельсовет </t>
  </si>
  <si>
    <t>на 2023 год и плановый период 2024 и 2025 годов»</t>
  </si>
  <si>
    <t xml:space="preserve">Ведомственная структура расходов бюджета сельского поселения Чураевский сельсовет муниципального района Мишкинский район Республики Башкортостан на плановый период 2024 и 2025 годов  </t>
  </si>
  <si>
    <t>20245 год</t>
  </si>
  <si>
    <t xml:space="preserve">Распределение бюджетных ассигнований сельского поселения Чураевксий сельсовет  муниципального района Мишкинский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2024 и 2025 годов  </t>
  </si>
  <si>
    <t>2025 год</t>
  </si>
  <si>
    <t xml:space="preserve">к решению Совета сельского поселения Чураевксий сельсовет </t>
  </si>
  <si>
    <t>Распределение бюджетных ассигнований сельского поселения Чураевксий сельсовет  муниципального района Мишкинский район Республики Башкортостан по целевым статьям, группам видов расходов классификации расходов бюджетов  на 2023 год</t>
  </si>
  <si>
    <t xml:space="preserve">Распределение бюджетных ассигнований сельского поселения Чураевский сельсовет муниципального района Мишкинский район Республики Башкортостан по целевым статьям , группам видов расходов классификации расходов бюджетов на плановый период  2024 и 2025 годов  </t>
  </si>
  <si>
    <t>Ведомственная структура расходов бюджета сельского поселения Чураевский сельсовет  муниципального района Мишкинский район Республики Башкортостан  на  2023 год</t>
  </si>
  <si>
    <t>Муниципальная программа "Формирование современной  городской среды  муниципального района Мишкинский район Республики Башкортостан на 2021-2024 годы"</t>
  </si>
  <si>
    <t>Региональный проект "Формирование комфортной городской среды""</t>
  </si>
  <si>
    <t>29 0 F2 00000</t>
  </si>
  <si>
    <t>Реализация программ формирования современной городской среды</t>
  </si>
  <si>
    <t>29 0 F2 55550</t>
  </si>
  <si>
    <t>Распределение бюджетных ассигнований сельского поселения Чураевский сельсовет муниципального района Мишкинский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2023 год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</si>
  <si>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</si>
  <si>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</si>
  <si>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</si>
  <si>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</si>
  <si>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</si>
  <si>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</si>
  <si>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Муниципальная программа "Развитие муниципальной службы в муниципальном районе Мишкинский район Республики Башкортостан" на 2021-2024 годы</t>
  </si>
  <si>
    <t xml:space="preserve">от  " 22 " декабря 2022 года № 268 </t>
  </si>
  <si>
    <t xml:space="preserve">от  "22 " декабря 2022 года № 268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</si>
</sst>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0"/>
      <color indexed="8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2" fillId="0" borderId="0" xfId="52" applyFont="1">
      <alignment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right" wrapText="1"/>
      <protection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wrapText="1"/>
      <protection/>
    </xf>
    <xf numFmtId="165" fontId="5" fillId="0" borderId="0" xfId="52" applyNumberFormat="1" applyFont="1" applyFill="1" applyBorder="1" applyAlignment="1">
      <alignment wrapText="1"/>
      <protection/>
    </xf>
    <xf numFmtId="0" fontId="5" fillId="0" borderId="0" xfId="52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4" fillId="0" borderId="10" xfId="0" applyFont="1" applyBorder="1" applyAlignment="1">
      <alignment horizontal="center" wrapText="1"/>
    </xf>
    <xf numFmtId="49" fontId="5" fillId="0" borderId="0" xfId="52" applyNumberFormat="1" applyFont="1" applyFill="1" applyBorder="1" applyAlignment="1">
      <alignment/>
      <protection/>
    </xf>
    <xf numFmtId="0" fontId="5" fillId="0" borderId="0" xfId="52" applyFont="1" applyFill="1" applyBorder="1" applyAlignment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4" fillId="0" borderId="1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52" applyFont="1">
      <alignment/>
      <protection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164" fontId="6" fillId="0" borderId="10" xfId="52" applyNumberFormat="1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right"/>
      <protection/>
    </xf>
    <xf numFmtId="165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52" applyFont="1" applyFill="1" applyBorder="1">
      <alignment/>
      <protection/>
    </xf>
    <xf numFmtId="165" fontId="6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0" xfId="52" applyNumberFormat="1" applyFont="1" applyFill="1" applyBorder="1" applyAlignment="1">
      <alignment horizontal="right"/>
      <protection/>
    </xf>
    <xf numFmtId="0" fontId="5" fillId="0" borderId="10" xfId="0" applyNumberFormat="1" applyFont="1" applyBorder="1" applyAlignment="1">
      <alignment vertical="top" wrapText="1"/>
    </xf>
    <xf numFmtId="0" fontId="6" fillId="0" borderId="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10" xfId="52" applyFont="1" applyFill="1" applyBorder="1" applyAlignment="1">
      <alignment horizontal="right"/>
      <protection/>
    </xf>
    <xf numFmtId="0" fontId="6" fillId="0" borderId="10" xfId="52" applyFont="1" applyFill="1" applyBorder="1" applyAlignment="1">
      <alignment horizontal="center"/>
      <protection/>
    </xf>
    <xf numFmtId="4" fontId="5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2" fontId="5" fillId="0" borderId="10" xfId="52" applyNumberFormat="1" applyFont="1" applyFill="1" applyBorder="1">
      <alignment/>
      <protection/>
    </xf>
    <xf numFmtId="2" fontId="6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 applyAlignment="1">
      <alignment horizontal="right"/>
      <protection/>
    </xf>
    <xf numFmtId="164" fontId="11" fillId="0" borderId="10" xfId="0" applyNumberFormat="1" applyFont="1" applyFill="1" applyBorder="1" applyAlignment="1">
      <alignment horizontal="right" wrapText="1"/>
    </xf>
    <xf numFmtId="165" fontId="10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Border="1" applyAlignment="1">
      <alignment horizontal="right" wrapText="1"/>
    </xf>
    <xf numFmtId="165" fontId="11" fillId="0" borderId="10" xfId="52" applyNumberFormat="1" applyFont="1" applyFill="1" applyBorder="1">
      <alignment/>
      <protection/>
    </xf>
    <xf numFmtId="165" fontId="11" fillId="0" borderId="10" xfId="52" applyNumberFormat="1" applyFont="1" applyFill="1" applyBorder="1" applyAlignment="1">
      <alignment horizontal="right"/>
      <protection/>
    </xf>
    <xf numFmtId="164" fontId="10" fillId="0" borderId="10" xfId="0" applyNumberFormat="1" applyFont="1" applyFill="1" applyBorder="1" applyAlignment="1">
      <alignment horizontal="right" wrapText="1"/>
    </xf>
    <xf numFmtId="165" fontId="10" fillId="0" borderId="10" xfId="52" applyNumberFormat="1" applyFont="1" applyFill="1" applyBorder="1" applyAlignment="1">
      <alignment horizontal="right"/>
      <protection/>
    </xf>
    <xf numFmtId="0" fontId="6" fillId="0" borderId="10" xfId="52" applyFont="1" applyFill="1" applyBorder="1" applyAlignment="1">
      <alignment horizontal="right"/>
      <protection/>
    </xf>
    <xf numFmtId="0" fontId="6" fillId="0" borderId="10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43" fontId="6" fillId="0" borderId="10" xfId="52" applyNumberFormat="1" applyFont="1" applyFill="1" applyBorder="1" applyAlignment="1">
      <alignment horizontal="right"/>
      <protection/>
    </xf>
    <xf numFmtId="43" fontId="5" fillId="0" borderId="10" xfId="52" applyNumberFormat="1" applyFont="1" applyFill="1" applyBorder="1" applyAlignment="1">
      <alignment horizontal="right"/>
      <protection/>
    </xf>
    <xf numFmtId="0" fontId="50" fillId="0" borderId="0" xfId="52" applyFont="1" applyFill="1" applyBorder="1">
      <alignment/>
      <protection/>
    </xf>
    <xf numFmtId="4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165" fontId="6" fillId="0" borderId="0" xfId="52" applyNumberFormat="1" applyFont="1" applyFill="1" applyBorder="1">
      <alignment/>
      <protection/>
    </xf>
    <xf numFmtId="0" fontId="50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horizontal="center"/>
      <protection/>
    </xf>
    <xf numFmtId="0" fontId="51" fillId="0" borderId="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right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 wrapText="1"/>
      <protection/>
    </xf>
    <xf numFmtId="0" fontId="52" fillId="0" borderId="0" xfId="52" applyFont="1" applyAlignment="1">
      <alignment horizontal="right" wrapText="1"/>
      <protection/>
    </xf>
    <xf numFmtId="0" fontId="53" fillId="0" borderId="0" xfId="52" applyFont="1" applyFill="1" applyBorder="1" applyAlignment="1">
      <alignment horizontal="center"/>
      <protection/>
    </xf>
    <xf numFmtId="0" fontId="53" fillId="0" borderId="0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 horizontal="center" wrapText="1"/>
      <protection/>
    </xf>
    <xf numFmtId="0" fontId="6" fillId="0" borderId="13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0" zoomScaleNormal="80" zoomScalePageLayoutView="0" workbookViewId="0" topLeftCell="A38">
      <selection activeCell="A4" sqref="A4:E4"/>
    </sheetView>
  </sheetViews>
  <sheetFormatPr defaultColWidth="9.140625" defaultRowHeight="15"/>
  <cols>
    <col min="1" max="1" width="55.7109375" style="9" customWidth="1"/>
    <col min="2" max="2" width="12.00390625" style="20" customWidth="1"/>
    <col min="3" max="3" width="27.8515625" style="21" customWidth="1"/>
    <col min="4" max="4" width="8.28125" style="21" customWidth="1"/>
    <col min="5" max="5" width="15.57421875" style="22" customWidth="1"/>
    <col min="6" max="6" width="9.57421875" style="8" bestFit="1" customWidth="1"/>
    <col min="7" max="16384" width="9.140625" style="8" customWidth="1"/>
  </cols>
  <sheetData>
    <row r="1" spans="1:5" s="30" customFormat="1" ht="15.75">
      <c r="A1" s="86" t="s">
        <v>91</v>
      </c>
      <c r="B1" s="86"/>
      <c r="C1" s="86"/>
      <c r="D1" s="86"/>
      <c r="E1" s="86"/>
    </row>
    <row r="2" spans="1:5" s="30" customFormat="1" ht="18.75" customHeight="1">
      <c r="A2" s="86" t="s">
        <v>74</v>
      </c>
      <c r="B2" s="86"/>
      <c r="C2" s="86"/>
      <c r="D2" s="86"/>
      <c r="E2" s="86"/>
    </row>
    <row r="3" spans="1:5" s="30" customFormat="1" ht="18.75" customHeight="1">
      <c r="A3" s="86" t="s">
        <v>44</v>
      </c>
      <c r="B3" s="86"/>
      <c r="C3" s="86"/>
      <c r="D3" s="86"/>
      <c r="E3" s="86"/>
    </row>
    <row r="4" spans="1:5" s="30" customFormat="1" ht="15.75">
      <c r="A4" s="86" t="s">
        <v>98</v>
      </c>
      <c r="B4" s="86"/>
      <c r="C4" s="86"/>
      <c r="D4" s="86"/>
      <c r="E4" s="86"/>
    </row>
    <row r="5" spans="1:5" s="30" customFormat="1" ht="18.75" customHeight="1">
      <c r="A5" s="86" t="s">
        <v>75</v>
      </c>
      <c r="B5" s="86"/>
      <c r="C5" s="86"/>
      <c r="D5" s="86"/>
      <c r="E5" s="86"/>
    </row>
    <row r="6" spans="1:5" s="30" customFormat="1" ht="18.75" customHeight="1">
      <c r="A6" s="86" t="s">
        <v>44</v>
      </c>
      <c r="B6" s="86"/>
      <c r="C6" s="86"/>
      <c r="D6" s="86"/>
      <c r="E6" s="86"/>
    </row>
    <row r="7" spans="1:5" s="30" customFormat="1" ht="18.75" customHeight="1">
      <c r="A7" s="86" t="s">
        <v>76</v>
      </c>
      <c r="B7" s="86"/>
      <c r="C7" s="86"/>
      <c r="D7" s="86"/>
      <c r="E7" s="86"/>
    </row>
    <row r="8" spans="1:5" ht="15.75">
      <c r="A8" s="88"/>
      <c r="B8" s="88"/>
      <c r="C8" s="88"/>
      <c r="D8" s="88"/>
      <c r="E8" s="88"/>
    </row>
    <row r="9" spans="1:6" ht="77.25" customHeight="1">
      <c r="A9" s="89" t="s">
        <v>90</v>
      </c>
      <c r="B9" s="89"/>
      <c r="C9" s="89"/>
      <c r="D9" s="89"/>
      <c r="E9" s="89"/>
      <c r="F9" s="6"/>
    </row>
    <row r="10" spans="1:5" s="9" customFormat="1" ht="15.75">
      <c r="A10" s="87" t="s">
        <v>71</v>
      </c>
      <c r="B10" s="87"/>
      <c r="C10" s="87"/>
      <c r="D10" s="87"/>
      <c r="E10" s="87"/>
    </row>
    <row r="11" spans="1:5" ht="15.75">
      <c r="A11" s="31" t="s">
        <v>2</v>
      </c>
      <c r="B11" s="32" t="s">
        <v>3</v>
      </c>
      <c r="C11" s="33" t="s">
        <v>27</v>
      </c>
      <c r="D11" s="33" t="s">
        <v>5</v>
      </c>
      <c r="E11" s="34" t="s">
        <v>70</v>
      </c>
    </row>
    <row r="12" spans="1:5" ht="15.75">
      <c r="A12" s="35">
        <v>1</v>
      </c>
      <c r="B12" s="36" t="s">
        <v>60</v>
      </c>
      <c r="C12" s="37">
        <v>3</v>
      </c>
      <c r="D12" s="37">
        <v>4</v>
      </c>
      <c r="E12" s="51">
        <v>5</v>
      </c>
    </row>
    <row r="13" spans="1:5" ht="15.75">
      <c r="A13" s="38" t="s">
        <v>1</v>
      </c>
      <c r="B13" s="32"/>
      <c r="C13" s="33"/>
      <c r="D13" s="33"/>
      <c r="E13" s="83">
        <f>E14+E24+E29+E34+E40+E44</f>
        <v>6965011.38</v>
      </c>
    </row>
    <row r="14" spans="1:5" s="7" customFormat="1" ht="24" customHeight="1">
      <c r="A14" s="38" t="s">
        <v>7</v>
      </c>
      <c r="B14" s="32" t="s">
        <v>8</v>
      </c>
      <c r="C14" s="33"/>
      <c r="D14" s="33"/>
      <c r="E14" s="39">
        <v>1820000</v>
      </c>
    </row>
    <row r="15" spans="1:5" ht="47.25">
      <c r="A15" s="40" t="s">
        <v>40</v>
      </c>
      <c r="B15" s="36" t="s">
        <v>34</v>
      </c>
      <c r="C15" s="37"/>
      <c r="D15" s="37"/>
      <c r="E15" s="41">
        <v>797200</v>
      </c>
    </row>
    <row r="16" spans="1:5" ht="69.75" customHeight="1">
      <c r="A16" s="50" t="s">
        <v>67</v>
      </c>
      <c r="B16" s="36" t="s">
        <v>34</v>
      </c>
      <c r="C16" s="36" t="s">
        <v>48</v>
      </c>
      <c r="D16" s="37"/>
      <c r="E16" s="41">
        <v>797200</v>
      </c>
    </row>
    <row r="17" spans="1:5" ht="15.75">
      <c r="A17" s="40" t="s">
        <v>39</v>
      </c>
      <c r="B17" s="36" t="s">
        <v>34</v>
      </c>
      <c r="C17" s="36" t="s">
        <v>49</v>
      </c>
      <c r="D17" s="37"/>
      <c r="E17" s="41">
        <v>797200</v>
      </c>
    </row>
    <row r="18" spans="1:5" ht="81.75" customHeight="1">
      <c r="A18" s="40" t="s">
        <v>10</v>
      </c>
      <c r="B18" s="36" t="s">
        <v>34</v>
      </c>
      <c r="C18" s="36" t="s">
        <v>49</v>
      </c>
      <c r="D18" s="37">
        <v>100</v>
      </c>
      <c r="E18" s="41">
        <v>797200</v>
      </c>
    </row>
    <row r="19" spans="1:5" ht="63" customHeight="1">
      <c r="A19" s="40" t="s">
        <v>13</v>
      </c>
      <c r="B19" s="36" t="s">
        <v>14</v>
      </c>
      <c r="C19" s="37"/>
      <c r="D19" s="37"/>
      <c r="E19" s="42">
        <v>1022800</v>
      </c>
    </row>
    <row r="20" spans="1:5" ht="31.5">
      <c r="A20" s="40" t="s">
        <v>9</v>
      </c>
      <c r="B20" s="36" t="s">
        <v>14</v>
      </c>
      <c r="C20" s="36" t="s">
        <v>57</v>
      </c>
      <c r="D20" s="37"/>
      <c r="E20" s="41">
        <v>1022800</v>
      </c>
    </row>
    <row r="21" spans="1:5" ht="82.5" customHeight="1">
      <c r="A21" s="40" t="s">
        <v>10</v>
      </c>
      <c r="B21" s="36" t="s">
        <v>14</v>
      </c>
      <c r="C21" s="36" t="s">
        <v>57</v>
      </c>
      <c r="D21" s="37">
        <v>100</v>
      </c>
      <c r="E21" s="41">
        <v>825900</v>
      </c>
    </row>
    <row r="22" spans="1:5" ht="31.5">
      <c r="A22" s="40" t="s">
        <v>11</v>
      </c>
      <c r="B22" s="36" t="s">
        <v>14</v>
      </c>
      <c r="C22" s="36" t="s">
        <v>57</v>
      </c>
      <c r="D22" s="37">
        <v>200</v>
      </c>
      <c r="E22" s="41">
        <v>172700</v>
      </c>
    </row>
    <row r="23" spans="1:5" ht="15.75">
      <c r="A23" s="40" t="s">
        <v>12</v>
      </c>
      <c r="B23" s="36" t="s">
        <v>14</v>
      </c>
      <c r="C23" s="36" t="s">
        <v>57</v>
      </c>
      <c r="D23" s="37">
        <v>800</v>
      </c>
      <c r="E23" s="41">
        <v>24200</v>
      </c>
    </row>
    <row r="24" spans="1:5" s="7" customFormat="1" ht="15.75">
      <c r="A24" s="38" t="s">
        <v>15</v>
      </c>
      <c r="B24" s="32" t="s">
        <v>16</v>
      </c>
      <c r="C24" s="33"/>
      <c r="D24" s="33"/>
      <c r="E24" s="42">
        <v>1000</v>
      </c>
    </row>
    <row r="25" spans="1:5" ht="15.75">
      <c r="A25" s="40" t="s">
        <v>17</v>
      </c>
      <c r="B25" s="36" t="s">
        <v>16</v>
      </c>
      <c r="C25" s="37" t="s">
        <v>50</v>
      </c>
      <c r="D25" s="37"/>
      <c r="E25" s="41">
        <v>1000</v>
      </c>
    </row>
    <row r="26" spans="1:5" ht="15.75">
      <c r="A26" s="40" t="s">
        <v>18</v>
      </c>
      <c r="B26" s="36" t="s">
        <v>16</v>
      </c>
      <c r="C26" s="37" t="s">
        <v>51</v>
      </c>
      <c r="D26" s="37"/>
      <c r="E26" s="41">
        <v>1000</v>
      </c>
    </row>
    <row r="27" spans="1:5" ht="15.75">
      <c r="A27" s="40" t="s">
        <v>12</v>
      </c>
      <c r="B27" s="36" t="s">
        <v>16</v>
      </c>
      <c r="C27" s="37" t="s">
        <v>51</v>
      </c>
      <c r="D27" s="37">
        <v>800</v>
      </c>
      <c r="E27" s="41">
        <v>1000</v>
      </c>
    </row>
    <row r="28" spans="1:5" ht="31.5" customHeight="1" hidden="1">
      <c r="A28" s="40" t="s">
        <v>11</v>
      </c>
      <c r="B28" s="36" t="s">
        <v>43</v>
      </c>
      <c r="C28" s="37">
        <v>1200002040</v>
      </c>
      <c r="D28" s="37">
        <v>200</v>
      </c>
      <c r="E28" s="41"/>
    </row>
    <row r="29" spans="1:5" s="7" customFormat="1" ht="15.75">
      <c r="A29" s="38" t="s">
        <v>28</v>
      </c>
      <c r="B29" s="32" t="s">
        <v>35</v>
      </c>
      <c r="C29" s="33"/>
      <c r="D29" s="33"/>
      <c r="E29" s="42">
        <v>161421</v>
      </c>
    </row>
    <row r="30" spans="1:5" ht="16.5" customHeight="1">
      <c r="A30" s="40" t="s">
        <v>29</v>
      </c>
      <c r="B30" s="36" t="s">
        <v>36</v>
      </c>
      <c r="C30" s="37"/>
      <c r="D30" s="37"/>
      <c r="E30" s="41">
        <v>161421</v>
      </c>
    </row>
    <row r="31" spans="1:5" ht="15.75">
      <c r="A31" s="40" t="s">
        <v>17</v>
      </c>
      <c r="B31" s="36" t="s">
        <v>36</v>
      </c>
      <c r="C31" s="37" t="s">
        <v>50</v>
      </c>
      <c r="D31" s="37"/>
      <c r="E31" s="41">
        <v>161421</v>
      </c>
    </row>
    <row r="32" spans="1:5" ht="47.25">
      <c r="A32" s="40" t="s">
        <v>30</v>
      </c>
      <c r="B32" s="36" t="s">
        <v>36</v>
      </c>
      <c r="C32" s="37" t="s">
        <v>52</v>
      </c>
      <c r="D32" s="37"/>
      <c r="E32" s="41">
        <v>161421</v>
      </c>
    </row>
    <row r="33" spans="1:5" ht="78.75">
      <c r="A33" s="40" t="s">
        <v>10</v>
      </c>
      <c r="B33" s="36" t="s">
        <v>36</v>
      </c>
      <c r="C33" s="37" t="s">
        <v>52</v>
      </c>
      <c r="D33" s="37">
        <v>100</v>
      </c>
      <c r="E33" s="41">
        <v>161421</v>
      </c>
    </row>
    <row r="34" spans="1:5" s="7" customFormat="1" ht="31.5">
      <c r="A34" s="38" t="s">
        <v>31</v>
      </c>
      <c r="B34" s="32" t="s">
        <v>38</v>
      </c>
      <c r="C34" s="33"/>
      <c r="D34" s="33"/>
      <c r="E34" s="42">
        <v>3000</v>
      </c>
    </row>
    <row r="35" spans="1:5" ht="15.75">
      <c r="A35" s="40" t="s">
        <v>32</v>
      </c>
      <c r="B35" s="36" t="s">
        <v>37</v>
      </c>
      <c r="C35" s="37"/>
      <c r="D35" s="37"/>
      <c r="E35" s="41">
        <v>3000</v>
      </c>
    </row>
    <row r="36" spans="1:5" ht="61.5" customHeight="1">
      <c r="A36" s="50" t="s">
        <v>45</v>
      </c>
      <c r="B36" s="36" t="s">
        <v>37</v>
      </c>
      <c r="C36" s="37" t="s">
        <v>47</v>
      </c>
      <c r="D36" s="37"/>
      <c r="E36" s="41">
        <v>3000</v>
      </c>
    </row>
    <row r="37" spans="1:5" ht="36.75" customHeight="1">
      <c r="A37" s="40" t="s">
        <v>33</v>
      </c>
      <c r="B37" s="36" t="s">
        <v>37</v>
      </c>
      <c r="C37" s="37" t="s">
        <v>46</v>
      </c>
      <c r="D37" s="37"/>
      <c r="E37" s="41">
        <v>3000</v>
      </c>
    </row>
    <row r="38" spans="1:5" ht="0.75" customHeight="1">
      <c r="A38" s="40" t="s">
        <v>10</v>
      </c>
      <c r="B38" s="36" t="s">
        <v>37</v>
      </c>
      <c r="C38" s="37">
        <v>1600024300</v>
      </c>
      <c r="D38" s="37">
        <v>100</v>
      </c>
      <c r="E38" s="41"/>
    </row>
    <row r="39" spans="1:5" ht="31.5">
      <c r="A39" s="40" t="s">
        <v>11</v>
      </c>
      <c r="B39" s="36" t="s">
        <v>37</v>
      </c>
      <c r="C39" s="37" t="s">
        <v>46</v>
      </c>
      <c r="D39" s="37">
        <v>200</v>
      </c>
      <c r="E39" s="41">
        <v>3000</v>
      </c>
    </row>
    <row r="40" spans="1:5" ht="63">
      <c r="A40" s="50" t="s">
        <v>85</v>
      </c>
      <c r="B40" s="36" t="s">
        <v>22</v>
      </c>
      <c r="C40" s="37" t="s">
        <v>58</v>
      </c>
      <c r="D40" s="37"/>
      <c r="E40" s="81">
        <v>4479590.38</v>
      </c>
    </row>
    <row r="41" spans="1:5" ht="31.5">
      <c r="A41" s="50" t="s">
        <v>86</v>
      </c>
      <c r="B41" s="36" t="s">
        <v>22</v>
      </c>
      <c r="C41" s="37" t="s">
        <v>87</v>
      </c>
      <c r="D41" s="37"/>
      <c r="E41" s="82">
        <v>4479590.38</v>
      </c>
    </row>
    <row r="42" spans="1:5" ht="31.5">
      <c r="A42" s="40" t="s">
        <v>88</v>
      </c>
      <c r="B42" s="36" t="s">
        <v>22</v>
      </c>
      <c r="C42" s="37" t="s">
        <v>89</v>
      </c>
      <c r="D42" s="37"/>
      <c r="E42" s="82">
        <v>4479590.38</v>
      </c>
    </row>
    <row r="43" spans="1:5" ht="31.5">
      <c r="A43" s="40" t="s">
        <v>11</v>
      </c>
      <c r="B43" s="36" t="s">
        <v>22</v>
      </c>
      <c r="C43" s="37" t="s">
        <v>89</v>
      </c>
      <c r="D43" s="37">
        <v>200</v>
      </c>
      <c r="E43" s="82">
        <v>4479590.38</v>
      </c>
    </row>
    <row r="44" spans="1:5" s="7" customFormat="1" ht="15.75">
      <c r="A44" s="38" t="s">
        <v>19</v>
      </c>
      <c r="B44" s="32" t="s">
        <v>20</v>
      </c>
      <c r="C44" s="33"/>
      <c r="D44" s="33"/>
      <c r="E44" s="42">
        <v>500000</v>
      </c>
    </row>
    <row r="45" spans="1:5" ht="15.75">
      <c r="A45" s="40" t="s">
        <v>21</v>
      </c>
      <c r="B45" s="36" t="s">
        <v>22</v>
      </c>
      <c r="C45" s="37"/>
      <c r="D45" s="37"/>
      <c r="E45" s="41"/>
    </row>
    <row r="46" spans="1:5" s="18" customFormat="1" ht="15.75" hidden="1">
      <c r="A46" s="40"/>
      <c r="B46" s="36"/>
      <c r="C46" s="37"/>
      <c r="D46" s="37"/>
      <c r="E46" s="41"/>
    </row>
    <row r="47" spans="1:5" s="18" customFormat="1" ht="15.75" hidden="1">
      <c r="A47" s="40"/>
      <c r="B47" s="36"/>
      <c r="C47" s="37"/>
      <c r="D47" s="37"/>
      <c r="E47" s="41"/>
    </row>
    <row r="48" spans="1:5" ht="31.5" customHeight="1">
      <c r="A48" s="43" t="s">
        <v>41</v>
      </c>
      <c r="B48" s="36" t="s">
        <v>42</v>
      </c>
      <c r="C48" s="37"/>
      <c r="D48" s="37"/>
      <c r="E48" s="41">
        <v>500000</v>
      </c>
    </row>
    <row r="49" spans="1:5" ht="60" customHeight="1">
      <c r="A49" s="50" t="s">
        <v>68</v>
      </c>
      <c r="B49" s="36" t="s">
        <v>42</v>
      </c>
      <c r="C49" s="37" t="s">
        <v>54</v>
      </c>
      <c r="D49" s="37"/>
      <c r="E49" s="41">
        <v>500000</v>
      </c>
    </row>
    <row r="50" spans="1:5" s="18" customFormat="1" ht="96" customHeight="1">
      <c r="A50" s="43" t="s">
        <v>66</v>
      </c>
      <c r="B50" s="36" t="s">
        <v>42</v>
      </c>
      <c r="C50" s="37" t="s">
        <v>53</v>
      </c>
      <c r="D50" s="37"/>
      <c r="E50" s="41">
        <v>500000</v>
      </c>
    </row>
    <row r="51" spans="1:5" s="18" customFormat="1" ht="31.5">
      <c r="A51" s="40" t="s">
        <v>11</v>
      </c>
      <c r="B51" s="36" t="s">
        <v>42</v>
      </c>
      <c r="C51" s="37" t="s">
        <v>53</v>
      </c>
      <c r="D51" s="37">
        <v>200</v>
      </c>
      <c r="E51" s="41">
        <v>500000</v>
      </c>
    </row>
  </sheetData>
  <sheetProtection/>
  <mergeCells count="10">
    <mergeCell ref="A1:E1"/>
    <mergeCell ref="A2:E2"/>
    <mergeCell ref="A3:E3"/>
    <mergeCell ref="A4:E4"/>
    <mergeCell ref="A10:E10"/>
    <mergeCell ref="A6:E6"/>
    <mergeCell ref="A5:E5"/>
    <mergeCell ref="A7:E7"/>
    <mergeCell ref="A8:E8"/>
    <mergeCell ref="A9:E9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55.7109375" style="9" customWidth="1"/>
    <col min="2" max="2" width="12.00390625" style="8" customWidth="1"/>
    <col min="3" max="3" width="17.8515625" style="8" customWidth="1"/>
    <col min="4" max="4" width="8.28125" style="8" customWidth="1"/>
    <col min="5" max="5" width="13.00390625" style="8" customWidth="1"/>
    <col min="6" max="6" width="14.421875" style="8" customWidth="1"/>
    <col min="7" max="16384" width="9.140625" style="8" customWidth="1"/>
  </cols>
  <sheetData>
    <row r="1" spans="1:6" s="30" customFormat="1" ht="15.75">
      <c r="A1" s="94" t="s">
        <v>92</v>
      </c>
      <c r="B1" s="94"/>
      <c r="C1" s="94"/>
      <c r="D1" s="94"/>
      <c r="E1" s="94"/>
      <c r="F1" s="94"/>
    </row>
    <row r="2" spans="1:6" s="30" customFormat="1" ht="18.75" customHeight="1">
      <c r="A2" s="86" t="s">
        <v>74</v>
      </c>
      <c r="B2" s="86"/>
      <c r="C2" s="86"/>
      <c r="D2" s="86"/>
      <c r="E2" s="86"/>
      <c r="F2" s="86"/>
    </row>
    <row r="3" spans="1:6" s="30" customFormat="1" ht="18.75" customHeight="1">
      <c r="A3" s="86" t="s">
        <v>0</v>
      </c>
      <c r="B3" s="86"/>
      <c r="C3" s="86"/>
      <c r="D3" s="86"/>
      <c r="E3" s="86"/>
      <c r="F3" s="86"/>
    </row>
    <row r="4" spans="1:6" s="30" customFormat="1" ht="15.75">
      <c r="A4" s="86" t="s">
        <v>98</v>
      </c>
      <c r="B4" s="86"/>
      <c r="C4" s="86"/>
      <c r="D4" s="86"/>
      <c r="E4" s="86"/>
      <c r="F4" s="86"/>
    </row>
    <row r="5" spans="1:6" s="30" customFormat="1" ht="18.75" customHeight="1">
      <c r="A5" s="86" t="s">
        <v>75</v>
      </c>
      <c r="B5" s="86"/>
      <c r="C5" s="86"/>
      <c r="D5" s="86"/>
      <c r="E5" s="86"/>
      <c r="F5" s="86"/>
    </row>
    <row r="6" spans="1:6" s="30" customFormat="1" ht="18.75" customHeight="1">
      <c r="A6" s="86" t="s">
        <v>44</v>
      </c>
      <c r="B6" s="86"/>
      <c r="C6" s="86"/>
      <c r="D6" s="86"/>
      <c r="E6" s="86"/>
      <c r="F6" s="86"/>
    </row>
    <row r="7" spans="1:6" s="30" customFormat="1" ht="18.75" customHeight="1">
      <c r="A7" s="86" t="s">
        <v>76</v>
      </c>
      <c r="B7" s="86"/>
      <c r="C7" s="86"/>
      <c r="D7" s="86"/>
      <c r="E7" s="86"/>
      <c r="F7" s="86"/>
    </row>
    <row r="8" spans="1:5" ht="15.75" hidden="1">
      <c r="A8" s="88"/>
      <c r="B8" s="88"/>
      <c r="C8" s="88"/>
      <c r="D8" s="88"/>
      <c r="E8" s="88"/>
    </row>
    <row r="9" spans="1:6" ht="71.25" customHeight="1">
      <c r="A9" s="89" t="s">
        <v>79</v>
      </c>
      <c r="B9" s="89"/>
      <c r="C9" s="89"/>
      <c r="D9" s="89"/>
      <c r="E9" s="89"/>
      <c r="F9" s="89"/>
    </row>
    <row r="10" spans="1:6" s="9" customFormat="1" ht="15.75">
      <c r="A10" s="90" t="s">
        <v>72</v>
      </c>
      <c r="B10" s="90"/>
      <c r="C10" s="90"/>
      <c r="D10" s="90"/>
      <c r="E10" s="90"/>
      <c r="F10" s="90"/>
    </row>
    <row r="11" spans="1:6" s="9" customFormat="1" ht="15.75">
      <c r="A11" s="92" t="s">
        <v>2</v>
      </c>
      <c r="B11" s="92" t="s">
        <v>3</v>
      </c>
      <c r="C11" s="92" t="s">
        <v>4</v>
      </c>
      <c r="D11" s="92" t="s">
        <v>5</v>
      </c>
      <c r="E11" s="91" t="s">
        <v>6</v>
      </c>
      <c r="F11" s="91"/>
    </row>
    <row r="12" spans="1:6" s="9" customFormat="1" ht="15.75">
      <c r="A12" s="93"/>
      <c r="B12" s="93"/>
      <c r="C12" s="93"/>
      <c r="D12" s="93"/>
      <c r="E12" s="44" t="s">
        <v>73</v>
      </c>
      <c r="F12" s="45" t="s">
        <v>80</v>
      </c>
    </row>
    <row r="13" spans="1:6" s="9" customFormat="1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s="9" customFormat="1" ht="15.75">
      <c r="A14" s="38" t="s">
        <v>1</v>
      </c>
      <c r="B14" s="32"/>
      <c r="C14" s="33"/>
      <c r="D14" s="33"/>
      <c r="E14" s="39">
        <f>E15+E25+E29+E34+E40</f>
        <v>1814883</v>
      </c>
      <c r="F14" s="39">
        <f>F15+F25+F29+F34+F40</f>
        <v>1863979</v>
      </c>
    </row>
    <row r="15" spans="1:6" s="9" customFormat="1" ht="15.75">
      <c r="A15" s="38" t="s">
        <v>7</v>
      </c>
      <c r="B15" s="32" t="s">
        <v>8</v>
      </c>
      <c r="C15" s="33"/>
      <c r="D15" s="33"/>
      <c r="E15" s="39">
        <v>1600000</v>
      </c>
      <c r="F15" s="39">
        <v>1600000</v>
      </c>
    </row>
    <row r="16" spans="1:6" s="9" customFormat="1" ht="35.25" customHeight="1">
      <c r="A16" s="40" t="s">
        <v>40</v>
      </c>
      <c r="B16" s="36" t="s">
        <v>34</v>
      </c>
      <c r="C16" s="37"/>
      <c r="D16" s="37"/>
      <c r="E16" s="41">
        <v>697200</v>
      </c>
      <c r="F16" s="41">
        <v>697200</v>
      </c>
    </row>
    <row r="17" spans="1:6" s="9" customFormat="1" ht="53.25" customHeight="1">
      <c r="A17" s="50" t="s">
        <v>67</v>
      </c>
      <c r="B17" s="36" t="s">
        <v>34</v>
      </c>
      <c r="C17" s="36" t="s">
        <v>48</v>
      </c>
      <c r="D17" s="37"/>
      <c r="E17" s="41">
        <v>697200</v>
      </c>
      <c r="F17" s="41">
        <v>697200</v>
      </c>
    </row>
    <row r="18" spans="1:6" s="9" customFormat="1" ht="15.75">
      <c r="A18" s="40" t="s">
        <v>39</v>
      </c>
      <c r="B18" s="36" t="s">
        <v>34</v>
      </c>
      <c r="C18" s="36" t="s">
        <v>49</v>
      </c>
      <c r="D18" s="37"/>
      <c r="E18" s="41">
        <v>697200</v>
      </c>
      <c r="F18" s="41">
        <v>697200</v>
      </c>
    </row>
    <row r="19" spans="1:6" s="9" customFormat="1" ht="81" customHeight="1">
      <c r="A19" s="40" t="s">
        <v>10</v>
      </c>
      <c r="B19" s="36" t="s">
        <v>34</v>
      </c>
      <c r="C19" s="36" t="s">
        <v>49</v>
      </c>
      <c r="D19" s="37">
        <v>100</v>
      </c>
      <c r="E19" s="41">
        <v>697200</v>
      </c>
      <c r="F19" s="41">
        <v>697200</v>
      </c>
    </row>
    <row r="20" spans="1:6" s="9" customFormat="1" ht="60.75" customHeight="1">
      <c r="A20" s="40" t="s">
        <v>13</v>
      </c>
      <c r="B20" s="36" t="s">
        <v>14</v>
      </c>
      <c r="C20" s="37"/>
      <c r="D20" s="37"/>
      <c r="E20" s="41">
        <v>902800</v>
      </c>
      <c r="F20" s="41">
        <v>902800</v>
      </c>
    </row>
    <row r="21" spans="1:6" s="9" customFormat="1" ht="31.5">
      <c r="A21" s="40" t="s">
        <v>9</v>
      </c>
      <c r="B21" s="36" t="s">
        <v>14</v>
      </c>
      <c r="C21" s="36" t="s">
        <v>57</v>
      </c>
      <c r="D21" s="37"/>
      <c r="E21" s="41">
        <v>902800</v>
      </c>
      <c r="F21" s="41">
        <v>902800</v>
      </c>
    </row>
    <row r="22" spans="1:6" s="9" customFormat="1" ht="78" customHeight="1">
      <c r="A22" s="40" t="s">
        <v>10</v>
      </c>
      <c r="B22" s="36" t="s">
        <v>14</v>
      </c>
      <c r="C22" s="36" t="s">
        <v>57</v>
      </c>
      <c r="D22" s="37">
        <v>100</v>
      </c>
      <c r="E22" s="41">
        <v>745900</v>
      </c>
      <c r="F22" s="41">
        <v>745900</v>
      </c>
    </row>
    <row r="23" spans="1:6" s="9" customFormat="1" ht="31.5">
      <c r="A23" s="40" t="s">
        <v>11</v>
      </c>
      <c r="B23" s="36" t="s">
        <v>14</v>
      </c>
      <c r="C23" s="36" t="s">
        <v>57</v>
      </c>
      <c r="D23" s="37">
        <v>200</v>
      </c>
      <c r="E23" s="41">
        <v>156900</v>
      </c>
      <c r="F23" s="41">
        <v>156900</v>
      </c>
    </row>
    <row r="24" spans="1:6" s="9" customFormat="1" ht="15.75">
      <c r="A24" s="40" t="s">
        <v>12</v>
      </c>
      <c r="B24" s="36" t="s">
        <v>14</v>
      </c>
      <c r="C24" s="36" t="s">
        <v>57</v>
      </c>
      <c r="D24" s="37">
        <v>800</v>
      </c>
      <c r="E24" s="41">
        <v>0</v>
      </c>
      <c r="F24" s="41">
        <v>0</v>
      </c>
    </row>
    <row r="25" spans="1:6" ht="15.75">
      <c r="A25" s="38" t="s">
        <v>15</v>
      </c>
      <c r="B25" s="32" t="s">
        <v>16</v>
      </c>
      <c r="C25" s="33"/>
      <c r="D25" s="33"/>
      <c r="E25" s="42">
        <v>1000</v>
      </c>
      <c r="F25" s="42">
        <v>1000</v>
      </c>
    </row>
    <row r="26" spans="1:6" ht="15.75">
      <c r="A26" s="40" t="s">
        <v>17</v>
      </c>
      <c r="B26" s="36" t="s">
        <v>16</v>
      </c>
      <c r="C26" s="37" t="s">
        <v>50</v>
      </c>
      <c r="D26" s="37"/>
      <c r="E26" s="41">
        <v>1000</v>
      </c>
      <c r="F26" s="41">
        <v>1000</v>
      </c>
    </row>
    <row r="27" spans="1:6" ht="15.75">
      <c r="A27" s="40" t="s">
        <v>18</v>
      </c>
      <c r="B27" s="36" t="s">
        <v>16</v>
      </c>
      <c r="C27" s="37" t="s">
        <v>51</v>
      </c>
      <c r="D27" s="37"/>
      <c r="E27" s="41">
        <v>1000</v>
      </c>
      <c r="F27" s="41">
        <v>1000</v>
      </c>
    </row>
    <row r="28" spans="1:6" ht="15.75">
      <c r="A28" s="40" t="s">
        <v>12</v>
      </c>
      <c r="B28" s="36" t="s">
        <v>16</v>
      </c>
      <c r="C28" s="37" t="s">
        <v>51</v>
      </c>
      <c r="D28" s="37">
        <v>800</v>
      </c>
      <c r="E28" s="41">
        <v>1000</v>
      </c>
      <c r="F28" s="41">
        <v>1000</v>
      </c>
    </row>
    <row r="29" spans="1:6" ht="15.75">
      <c r="A29" s="38" t="s">
        <v>28</v>
      </c>
      <c r="B29" s="32" t="s">
        <v>35</v>
      </c>
      <c r="C29" s="37"/>
      <c r="D29" s="33"/>
      <c r="E29" s="42">
        <v>168883</v>
      </c>
      <c r="F29" s="42">
        <v>174979</v>
      </c>
    </row>
    <row r="30" spans="1:6" ht="18" customHeight="1">
      <c r="A30" s="40" t="s">
        <v>29</v>
      </c>
      <c r="B30" s="36" t="s">
        <v>36</v>
      </c>
      <c r="C30" s="37"/>
      <c r="D30" s="37"/>
      <c r="E30" s="41">
        <v>168883</v>
      </c>
      <c r="F30" s="41">
        <v>174979</v>
      </c>
    </row>
    <row r="31" spans="1:6" ht="15.75">
      <c r="A31" s="40" t="s">
        <v>17</v>
      </c>
      <c r="B31" s="36" t="s">
        <v>36</v>
      </c>
      <c r="C31" s="37" t="s">
        <v>50</v>
      </c>
      <c r="D31" s="37"/>
      <c r="E31" s="41">
        <v>168883</v>
      </c>
      <c r="F31" s="41">
        <v>174979</v>
      </c>
    </row>
    <row r="32" spans="1:6" ht="47.25">
      <c r="A32" s="40" t="s">
        <v>30</v>
      </c>
      <c r="B32" s="36" t="s">
        <v>36</v>
      </c>
      <c r="C32" s="37" t="s">
        <v>52</v>
      </c>
      <c r="D32" s="37"/>
      <c r="E32" s="41">
        <v>168883</v>
      </c>
      <c r="F32" s="41">
        <v>174979</v>
      </c>
    </row>
    <row r="33" spans="1:6" ht="15.75">
      <c r="A33" s="40" t="s">
        <v>23</v>
      </c>
      <c r="B33" s="36" t="s">
        <v>36</v>
      </c>
      <c r="C33" s="37" t="s">
        <v>52</v>
      </c>
      <c r="D33" s="37">
        <v>100</v>
      </c>
      <c r="E33" s="41">
        <v>168883</v>
      </c>
      <c r="F33" s="41">
        <v>174979</v>
      </c>
    </row>
    <row r="34" spans="1:6" ht="30" customHeight="1">
      <c r="A34" s="38" t="s">
        <v>31</v>
      </c>
      <c r="B34" s="32" t="s">
        <v>38</v>
      </c>
      <c r="C34" s="37"/>
      <c r="D34" s="33"/>
      <c r="E34" s="42">
        <v>3000</v>
      </c>
      <c r="F34" s="42">
        <v>3000</v>
      </c>
    </row>
    <row r="35" spans="1:6" ht="15.75">
      <c r="A35" s="40" t="s">
        <v>32</v>
      </c>
      <c r="B35" s="36" t="s">
        <v>37</v>
      </c>
      <c r="C35" s="37"/>
      <c r="D35" s="37"/>
      <c r="E35" s="41">
        <v>3000</v>
      </c>
      <c r="F35" s="41">
        <v>3000</v>
      </c>
    </row>
    <row r="36" spans="1:6" ht="63">
      <c r="A36" s="40" t="s">
        <v>69</v>
      </c>
      <c r="B36" s="36" t="s">
        <v>37</v>
      </c>
      <c r="C36" s="37" t="s">
        <v>47</v>
      </c>
      <c r="D36" s="37"/>
      <c r="E36" s="41">
        <v>3000</v>
      </c>
      <c r="F36" s="41">
        <v>3000</v>
      </c>
    </row>
    <row r="37" spans="1:6" ht="31.5">
      <c r="A37" s="40" t="s">
        <v>33</v>
      </c>
      <c r="B37" s="36" t="s">
        <v>37</v>
      </c>
      <c r="C37" s="37" t="s">
        <v>46</v>
      </c>
      <c r="D37" s="37"/>
      <c r="E37" s="41">
        <v>3000</v>
      </c>
      <c r="F37" s="41">
        <v>3000</v>
      </c>
    </row>
    <row r="38" spans="1:6" ht="82.5" customHeight="1" hidden="1">
      <c r="A38" s="40" t="s">
        <v>10</v>
      </c>
      <c r="B38" s="36" t="s">
        <v>37</v>
      </c>
      <c r="C38" s="37">
        <v>2100003150</v>
      </c>
      <c r="D38" s="37">
        <v>100</v>
      </c>
      <c r="E38" s="41"/>
      <c r="F38" s="41"/>
    </row>
    <row r="39" spans="1:6" ht="31.5">
      <c r="A39" s="40" t="s">
        <v>11</v>
      </c>
      <c r="B39" s="36" t="s">
        <v>37</v>
      </c>
      <c r="C39" s="37" t="s">
        <v>46</v>
      </c>
      <c r="D39" s="37">
        <v>200</v>
      </c>
      <c r="E39" s="41">
        <v>3000</v>
      </c>
      <c r="F39" s="41">
        <v>3000</v>
      </c>
    </row>
    <row r="40" spans="1:6" ht="15.75">
      <c r="A40" s="3" t="s">
        <v>61</v>
      </c>
      <c r="B40" s="61">
        <v>9900</v>
      </c>
      <c r="C40" s="52"/>
      <c r="D40" s="52"/>
      <c r="E40" s="63">
        <v>42000</v>
      </c>
      <c r="F40" s="65">
        <v>85000</v>
      </c>
    </row>
    <row r="41" spans="1:6" ht="15.75">
      <c r="A41" s="2" t="s">
        <v>24</v>
      </c>
      <c r="B41" s="47">
        <v>9999</v>
      </c>
      <c r="C41" s="47"/>
      <c r="D41" s="52"/>
      <c r="E41" s="62">
        <v>42000</v>
      </c>
      <c r="F41" s="64">
        <v>85000</v>
      </c>
    </row>
    <row r="42" spans="1:6" ht="15.75">
      <c r="A42" s="2" t="s">
        <v>17</v>
      </c>
      <c r="B42" s="47">
        <v>9999</v>
      </c>
      <c r="C42" s="47" t="s">
        <v>50</v>
      </c>
      <c r="D42" s="52"/>
      <c r="E42" s="62">
        <v>42000</v>
      </c>
      <c r="F42" s="64">
        <v>85000</v>
      </c>
    </row>
    <row r="43" spans="1:6" ht="15.75">
      <c r="A43" s="2" t="s">
        <v>24</v>
      </c>
      <c r="B43" s="47">
        <v>9999</v>
      </c>
      <c r="C43" s="47" t="s">
        <v>50</v>
      </c>
      <c r="D43" s="52">
        <v>900</v>
      </c>
      <c r="E43" s="62">
        <v>42000</v>
      </c>
      <c r="F43" s="64">
        <v>85000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E11:F11"/>
    <mergeCell ref="A11:A12"/>
    <mergeCell ref="B11:B12"/>
    <mergeCell ref="C11:C12"/>
    <mergeCell ref="D11:D12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zoomScalePageLayoutView="0" workbookViewId="0" topLeftCell="A37">
      <selection activeCell="A4" sqref="A4:D4"/>
    </sheetView>
  </sheetViews>
  <sheetFormatPr defaultColWidth="9.140625" defaultRowHeight="15"/>
  <cols>
    <col min="1" max="1" width="55.7109375" style="9" customWidth="1"/>
    <col min="2" max="2" width="18.28125" style="8" customWidth="1"/>
    <col min="3" max="3" width="8.28125" style="8" customWidth="1"/>
    <col min="4" max="4" width="15.8515625" style="8" customWidth="1"/>
    <col min="5" max="5" width="11.7109375" style="8" bestFit="1" customWidth="1"/>
    <col min="6" max="250" width="9.140625" style="8" customWidth="1"/>
    <col min="251" max="251" width="55.7109375" style="8" customWidth="1"/>
    <col min="252" max="252" width="12.00390625" style="8" customWidth="1"/>
    <col min="253" max="253" width="8.28125" style="8" customWidth="1"/>
    <col min="254" max="254" width="11.7109375" style="8" customWidth="1"/>
    <col min="255" max="255" width="9.57421875" style="8" bestFit="1" customWidth="1"/>
    <col min="256" max="16384" width="9.140625" style="8" customWidth="1"/>
  </cols>
  <sheetData>
    <row r="1" spans="1:4" s="30" customFormat="1" ht="15.75">
      <c r="A1" s="86" t="s">
        <v>93</v>
      </c>
      <c r="B1" s="86"/>
      <c r="C1" s="86"/>
      <c r="D1" s="86"/>
    </row>
    <row r="2" spans="1:4" s="30" customFormat="1" ht="18.75" customHeight="1">
      <c r="A2" s="86" t="s">
        <v>81</v>
      </c>
      <c r="B2" s="86"/>
      <c r="C2" s="86"/>
      <c r="D2" s="86"/>
    </row>
    <row r="3" spans="1:4" s="30" customFormat="1" ht="18.75" customHeight="1">
      <c r="A3" s="86" t="s">
        <v>44</v>
      </c>
      <c r="B3" s="86"/>
      <c r="C3" s="86"/>
      <c r="D3" s="86"/>
    </row>
    <row r="4" spans="1:4" s="30" customFormat="1" ht="15.75">
      <c r="A4" s="86" t="s">
        <v>99</v>
      </c>
      <c r="B4" s="86"/>
      <c r="C4" s="86"/>
      <c r="D4" s="86"/>
    </row>
    <row r="5" spans="1:4" s="30" customFormat="1" ht="18.75" customHeight="1">
      <c r="A5" s="86" t="s">
        <v>75</v>
      </c>
      <c r="B5" s="86"/>
      <c r="C5" s="86"/>
      <c r="D5" s="86"/>
    </row>
    <row r="6" spans="1:4" s="30" customFormat="1" ht="18.75" customHeight="1">
      <c r="A6" s="86" t="s">
        <v>44</v>
      </c>
      <c r="B6" s="86"/>
      <c r="C6" s="86"/>
      <c r="D6" s="86"/>
    </row>
    <row r="7" spans="1:4" s="30" customFormat="1" ht="18.75" customHeight="1">
      <c r="A7" s="86" t="s">
        <v>76</v>
      </c>
      <c r="B7" s="86"/>
      <c r="C7" s="86"/>
      <c r="D7" s="86"/>
    </row>
    <row r="8" spans="1:4" ht="15.75">
      <c r="A8" s="88"/>
      <c r="B8" s="88"/>
      <c r="C8" s="88"/>
      <c r="D8" s="88"/>
    </row>
    <row r="9" spans="1:4" ht="60" customHeight="1">
      <c r="A9" s="89" t="s">
        <v>82</v>
      </c>
      <c r="B9" s="89"/>
      <c r="C9" s="89"/>
      <c r="D9" s="89"/>
    </row>
    <row r="10" spans="1:4" ht="12" customHeight="1">
      <c r="A10" s="57"/>
      <c r="B10" s="57"/>
      <c r="C10" s="57"/>
      <c r="D10" s="57"/>
    </row>
    <row r="11" spans="1:4" s="9" customFormat="1" ht="15.75">
      <c r="A11" s="90" t="s">
        <v>71</v>
      </c>
      <c r="B11" s="90"/>
      <c r="C11" s="90"/>
      <c r="D11" s="90"/>
    </row>
    <row r="12" spans="1:4" s="9" customFormat="1" ht="24.75" customHeight="1">
      <c r="A12" s="92" t="s">
        <v>2</v>
      </c>
      <c r="B12" s="92" t="s">
        <v>4</v>
      </c>
      <c r="C12" s="92" t="s">
        <v>5</v>
      </c>
      <c r="D12" s="92" t="s">
        <v>70</v>
      </c>
    </row>
    <row r="13" spans="1:4" s="9" customFormat="1" ht="27.75" customHeight="1">
      <c r="A13" s="93"/>
      <c r="B13" s="93"/>
      <c r="C13" s="93"/>
      <c r="D13" s="93"/>
    </row>
    <row r="14" spans="1:4" s="9" customFormat="1" ht="15.75">
      <c r="A14" s="4">
        <v>1</v>
      </c>
      <c r="B14" s="4">
        <v>2</v>
      </c>
      <c r="C14" s="4">
        <v>3</v>
      </c>
      <c r="D14" s="4">
        <v>4</v>
      </c>
    </row>
    <row r="15" spans="1:4" s="9" customFormat="1" ht="15.75">
      <c r="A15" s="38" t="s">
        <v>1</v>
      </c>
      <c r="B15" s="33"/>
      <c r="C15" s="33"/>
      <c r="D15" s="83">
        <f>D16+D20+D24+D27+D34</f>
        <v>6965011.38</v>
      </c>
    </row>
    <row r="16" spans="1:4" s="6" customFormat="1" ht="73.5" customHeight="1">
      <c r="A16" s="50" t="s">
        <v>45</v>
      </c>
      <c r="B16" s="33" t="s">
        <v>47</v>
      </c>
      <c r="C16" s="37"/>
      <c r="D16" s="42">
        <v>3000</v>
      </c>
    </row>
    <row r="17" spans="1:4" s="7" customFormat="1" ht="36" customHeight="1">
      <c r="A17" s="40" t="s">
        <v>33</v>
      </c>
      <c r="B17" s="37" t="s">
        <v>46</v>
      </c>
      <c r="C17" s="37"/>
      <c r="D17" s="41">
        <v>3000</v>
      </c>
    </row>
    <row r="18" spans="1:4" ht="83.25" customHeight="1">
      <c r="A18" s="40" t="s">
        <v>10</v>
      </c>
      <c r="B18" s="37" t="s">
        <v>46</v>
      </c>
      <c r="C18" s="37"/>
      <c r="D18" s="41">
        <v>3000</v>
      </c>
    </row>
    <row r="19" spans="1:4" ht="39" customHeight="1">
      <c r="A19" s="40" t="s">
        <v>11</v>
      </c>
      <c r="B19" s="37" t="s">
        <v>46</v>
      </c>
      <c r="C19" s="37">
        <v>200</v>
      </c>
      <c r="D19" s="41">
        <v>3000</v>
      </c>
    </row>
    <row r="20" spans="1:4" ht="69.75" customHeight="1">
      <c r="A20" s="50" t="s">
        <v>85</v>
      </c>
      <c r="B20" s="37" t="s">
        <v>58</v>
      </c>
      <c r="C20" s="33"/>
      <c r="D20" s="81">
        <v>4479590.38</v>
      </c>
    </row>
    <row r="21" spans="1:4" ht="39" customHeight="1">
      <c r="A21" s="50" t="s">
        <v>86</v>
      </c>
      <c r="B21" s="37" t="s">
        <v>87</v>
      </c>
      <c r="C21" s="37"/>
      <c r="D21" s="82">
        <v>4479590.38</v>
      </c>
    </row>
    <row r="22" spans="1:4" ht="39" customHeight="1">
      <c r="A22" s="40" t="s">
        <v>88</v>
      </c>
      <c r="B22" s="37" t="s">
        <v>89</v>
      </c>
      <c r="C22" s="37"/>
      <c r="D22" s="82">
        <v>4479590.38</v>
      </c>
    </row>
    <row r="23" spans="1:4" ht="39" customHeight="1">
      <c r="A23" s="40" t="s">
        <v>11</v>
      </c>
      <c r="B23" s="37" t="s">
        <v>89</v>
      </c>
      <c r="C23" s="37">
        <v>200</v>
      </c>
      <c r="D23" s="82">
        <v>4479590.38</v>
      </c>
    </row>
    <row r="24" spans="1:4" s="7" customFormat="1" ht="51.75" customHeight="1">
      <c r="A24" s="50" t="s">
        <v>68</v>
      </c>
      <c r="B24" s="33" t="s">
        <v>54</v>
      </c>
      <c r="C24" s="37"/>
      <c r="D24" s="42">
        <v>500000</v>
      </c>
    </row>
    <row r="25" spans="1:4" s="7" customFormat="1" ht="104.25" customHeight="1">
      <c r="A25" s="56" t="s">
        <v>66</v>
      </c>
      <c r="B25" s="37" t="s">
        <v>53</v>
      </c>
      <c r="C25" s="37"/>
      <c r="D25" s="41">
        <v>500000</v>
      </c>
    </row>
    <row r="26" spans="1:4" s="7" customFormat="1" ht="31.5">
      <c r="A26" s="40" t="s">
        <v>11</v>
      </c>
      <c r="B26" s="37" t="s">
        <v>53</v>
      </c>
      <c r="C26" s="37">
        <v>200</v>
      </c>
      <c r="D26" s="41">
        <v>500000</v>
      </c>
    </row>
    <row r="27" spans="1:5" s="7" customFormat="1" ht="73.5" customHeight="1">
      <c r="A27" s="50" t="s">
        <v>97</v>
      </c>
      <c r="B27" s="33" t="s">
        <v>48</v>
      </c>
      <c r="C27" s="33"/>
      <c r="D27" s="53">
        <v>1820000</v>
      </c>
      <c r="E27" s="85"/>
    </row>
    <row r="28" spans="1:4" ht="15.75">
      <c r="A28" s="40" t="s">
        <v>39</v>
      </c>
      <c r="B28" s="36" t="s">
        <v>49</v>
      </c>
      <c r="C28" s="37"/>
      <c r="D28" s="54">
        <v>797200</v>
      </c>
    </row>
    <row r="29" spans="1:4" ht="78.75">
      <c r="A29" s="40" t="s">
        <v>10</v>
      </c>
      <c r="B29" s="36" t="s">
        <v>49</v>
      </c>
      <c r="C29" s="37">
        <v>100</v>
      </c>
      <c r="D29" s="54">
        <v>797200</v>
      </c>
    </row>
    <row r="30" spans="1:4" ht="31.5">
      <c r="A30" s="40" t="s">
        <v>9</v>
      </c>
      <c r="B30" s="36" t="s">
        <v>57</v>
      </c>
      <c r="C30" s="37"/>
      <c r="D30" s="49">
        <v>1022800</v>
      </c>
    </row>
    <row r="31" spans="1:4" ht="87" customHeight="1">
      <c r="A31" s="40" t="s">
        <v>10</v>
      </c>
      <c r="B31" s="36" t="s">
        <v>57</v>
      </c>
      <c r="C31" s="37">
        <v>100</v>
      </c>
      <c r="D31" s="54">
        <v>825900</v>
      </c>
    </row>
    <row r="32" spans="1:4" ht="36.75" customHeight="1">
      <c r="A32" s="40" t="s">
        <v>11</v>
      </c>
      <c r="B32" s="36" t="s">
        <v>57</v>
      </c>
      <c r="C32" s="37">
        <v>200</v>
      </c>
      <c r="D32" s="54">
        <v>172700</v>
      </c>
    </row>
    <row r="33" spans="1:4" ht="15.75">
      <c r="A33" s="40" t="s">
        <v>12</v>
      </c>
      <c r="B33" s="36" t="s">
        <v>57</v>
      </c>
      <c r="C33" s="37">
        <v>800</v>
      </c>
      <c r="D33" s="54">
        <v>24200</v>
      </c>
    </row>
    <row r="34" spans="1:4" ht="15.75">
      <c r="A34" s="40" t="s">
        <v>17</v>
      </c>
      <c r="B34" s="33" t="s">
        <v>50</v>
      </c>
      <c r="C34" s="37"/>
      <c r="D34" s="66">
        <f>D35+D37</f>
        <v>162421</v>
      </c>
    </row>
    <row r="35" spans="1:4" ht="15.75">
      <c r="A35" s="40" t="s">
        <v>18</v>
      </c>
      <c r="B35" s="37" t="s">
        <v>51</v>
      </c>
      <c r="C35" s="37"/>
      <c r="D35" s="55">
        <v>1000</v>
      </c>
    </row>
    <row r="36" spans="1:4" ht="15.75">
      <c r="A36" s="40" t="s">
        <v>12</v>
      </c>
      <c r="B36" s="37" t="s">
        <v>51</v>
      </c>
      <c r="C36" s="37">
        <v>800</v>
      </c>
      <c r="D36" s="55">
        <v>1000</v>
      </c>
    </row>
    <row r="37" spans="1:4" ht="54" customHeight="1">
      <c r="A37" s="40" t="s">
        <v>30</v>
      </c>
      <c r="B37" s="37" t="s">
        <v>52</v>
      </c>
      <c r="C37" s="52"/>
      <c r="D37" s="55">
        <v>161421</v>
      </c>
    </row>
    <row r="38" spans="1:4" ht="86.25" customHeight="1">
      <c r="A38" s="40" t="s">
        <v>10</v>
      </c>
      <c r="B38" s="37" t="s">
        <v>52</v>
      </c>
      <c r="C38" s="52">
        <v>100</v>
      </c>
      <c r="D38" s="55">
        <v>161421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12:A13"/>
    <mergeCell ref="B12:B13"/>
    <mergeCell ref="C12:C13"/>
    <mergeCell ref="D12:D13"/>
    <mergeCell ref="A7:D7"/>
    <mergeCell ref="A8:D8"/>
    <mergeCell ref="A9:D9"/>
    <mergeCell ref="A11:D11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80" zoomScaleNormal="80" zoomScalePageLayoutView="0" workbookViewId="0" topLeftCell="A1">
      <selection activeCell="L15" sqref="L15"/>
    </sheetView>
  </sheetViews>
  <sheetFormatPr defaultColWidth="14.421875" defaultRowHeight="15"/>
  <cols>
    <col min="1" max="1" width="55.7109375" style="9" customWidth="1"/>
    <col min="2" max="2" width="16.28125" style="8" customWidth="1"/>
    <col min="3" max="3" width="8.28125" style="8" customWidth="1"/>
    <col min="4" max="4" width="14.421875" style="8" customWidth="1"/>
    <col min="5" max="5" width="16.8515625" style="8" customWidth="1"/>
    <col min="6" max="252" width="9.140625" style="8" customWidth="1"/>
    <col min="253" max="253" width="55.7109375" style="8" customWidth="1"/>
    <col min="254" max="254" width="12.00390625" style="8" customWidth="1"/>
    <col min="255" max="255" width="8.28125" style="8" customWidth="1"/>
    <col min="256" max="16384" width="14.421875" style="8" customWidth="1"/>
  </cols>
  <sheetData>
    <row r="1" spans="1:5" s="5" customFormat="1" ht="18.75">
      <c r="A1" s="95" t="s">
        <v>94</v>
      </c>
      <c r="B1" s="95"/>
      <c r="C1" s="95"/>
      <c r="D1" s="95"/>
      <c r="E1" s="95"/>
    </row>
    <row r="2" spans="1:5" s="5" customFormat="1" ht="18.75" customHeight="1">
      <c r="A2" s="95" t="s">
        <v>74</v>
      </c>
      <c r="B2" s="95"/>
      <c r="C2" s="95"/>
      <c r="D2" s="95"/>
      <c r="E2" s="95"/>
    </row>
    <row r="3" spans="1:5" s="5" customFormat="1" ht="18.75" customHeight="1">
      <c r="A3" s="95" t="s">
        <v>65</v>
      </c>
      <c r="B3" s="95"/>
      <c r="C3" s="95"/>
      <c r="D3" s="95"/>
      <c r="E3" s="95"/>
    </row>
    <row r="4" spans="1:5" s="5" customFormat="1" ht="18.75">
      <c r="A4" s="95" t="s">
        <v>98</v>
      </c>
      <c r="B4" s="95"/>
      <c r="C4" s="95"/>
      <c r="D4" s="95"/>
      <c r="E4" s="95"/>
    </row>
    <row r="5" spans="1:5" s="5" customFormat="1" ht="18.75" customHeight="1">
      <c r="A5" s="95" t="s">
        <v>75</v>
      </c>
      <c r="B5" s="95"/>
      <c r="C5" s="95"/>
      <c r="D5" s="95"/>
      <c r="E5" s="95"/>
    </row>
    <row r="6" spans="1:5" s="5" customFormat="1" ht="18.75" customHeight="1">
      <c r="A6" s="95" t="s">
        <v>44</v>
      </c>
      <c r="B6" s="95"/>
      <c r="C6" s="95"/>
      <c r="D6" s="95"/>
      <c r="E6" s="95"/>
    </row>
    <row r="7" spans="1:5" s="5" customFormat="1" ht="18.75" customHeight="1">
      <c r="A7" s="95" t="s">
        <v>76</v>
      </c>
      <c r="B7" s="95"/>
      <c r="C7" s="95"/>
      <c r="D7" s="95"/>
      <c r="E7" s="95"/>
    </row>
    <row r="8" spans="1:5" ht="18.75">
      <c r="A8" s="96"/>
      <c r="B8" s="96"/>
      <c r="C8" s="96"/>
      <c r="D8" s="96"/>
      <c r="E8" s="80"/>
    </row>
    <row r="9" spans="1:5" ht="73.5" customHeight="1">
      <c r="A9" s="97" t="s">
        <v>83</v>
      </c>
      <c r="B9" s="97"/>
      <c r="C9" s="97"/>
      <c r="D9" s="97"/>
      <c r="E9" s="97"/>
    </row>
    <row r="10" spans="1:5" s="9" customFormat="1" ht="15.75">
      <c r="A10" s="90" t="s">
        <v>71</v>
      </c>
      <c r="B10" s="90"/>
      <c r="C10" s="90"/>
      <c r="D10" s="90"/>
      <c r="E10" s="90"/>
    </row>
    <row r="11" spans="1:5" s="9" customFormat="1" ht="15.75">
      <c r="A11" s="92" t="s">
        <v>2</v>
      </c>
      <c r="B11" s="92" t="s">
        <v>4</v>
      </c>
      <c r="C11" s="92" t="s">
        <v>5</v>
      </c>
      <c r="D11" s="91" t="s">
        <v>70</v>
      </c>
      <c r="E11" s="91"/>
    </row>
    <row r="12" spans="1:5" s="9" customFormat="1" ht="18.75">
      <c r="A12" s="93"/>
      <c r="B12" s="93"/>
      <c r="C12" s="93"/>
      <c r="D12" s="14" t="s">
        <v>73</v>
      </c>
      <c r="E12" s="29" t="s">
        <v>80</v>
      </c>
    </row>
    <row r="13" spans="1:5" s="9" customFormat="1" ht="15.75">
      <c r="A13" s="4">
        <v>1</v>
      </c>
      <c r="B13" s="4">
        <v>2</v>
      </c>
      <c r="C13" s="4">
        <v>3</v>
      </c>
      <c r="D13" s="4">
        <v>4</v>
      </c>
      <c r="E13" s="4">
        <v>5</v>
      </c>
    </row>
    <row r="14" spans="1:5" s="9" customFormat="1" ht="18.75">
      <c r="A14" s="13" t="s">
        <v>1</v>
      </c>
      <c r="B14" s="19"/>
      <c r="C14" s="19"/>
      <c r="D14" s="42">
        <f>D15+D19+D25+D30</f>
        <v>1814883</v>
      </c>
      <c r="E14" s="42">
        <f>E15+E19+E25+E30</f>
        <v>1863979</v>
      </c>
    </row>
    <row r="15" spans="1:5" s="9" customFormat="1" ht="63">
      <c r="A15" s="50" t="s">
        <v>45</v>
      </c>
      <c r="B15" s="33" t="s">
        <v>47</v>
      </c>
      <c r="C15" s="37"/>
      <c r="D15" s="42">
        <v>3000</v>
      </c>
      <c r="E15" s="42">
        <v>3000</v>
      </c>
    </row>
    <row r="16" spans="1:5" s="9" customFormat="1" ht="31.5">
      <c r="A16" s="40" t="s">
        <v>33</v>
      </c>
      <c r="B16" s="37" t="s">
        <v>46</v>
      </c>
      <c r="C16" s="37"/>
      <c r="D16" s="42">
        <v>3000</v>
      </c>
      <c r="E16" s="42">
        <v>3000</v>
      </c>
    </row>
    <row r="17" spans="1:5" s="9" customFormat="1" ht="88.5" customHeight="1">
      <c r="A17" s="40" t="s">
        <v>10</v>
      </c>
      <c r="B17" s="37" t="s">
        <v>46</v>
      </c>
      <c r="C17" s="37"/>
      <c r="D17" s="41">
        <v>3000</v>
      </c>
      <c r="E17" s="41">
        <v>3000</v>
      </c>
    </row>
    <row r="18" spans="1:5" s="9" customFormat="1" ht="33.75" customHeight="1">
      <c r="A18" s="40" t="s">
        <v>11</v>
      </c>
      <c r="B18" s="37" t="s">
        <v>46</v>
      </c>
      <c r="C18" s="37">
        <v>200</v>
      </c>
      <c r="D18" s="41">
        <v>3000</v>
      </c>
      <c r="E18" s="41">
        <v>3000</v>
      </c>
    </row>
    <row r="19" spans="1:5" ht="66" customHeight="1">
      <c r="A19" s="59" t="s">
        <v>67</v>
      </c>
      <c r="B19" s="33" t="s">
        <v>48</v>
      </c>
      <c r="C19" s="37"/>
      <c r="D19" s="46">
        <v>1600000</v>
      </c>
      <c r="E19" s="46">
        <v>1600000</v>
      </c>
    </row>
    <row r="20" spans="1:5" ht="42" customHeight="1">
      <c r="A20" s="40" t="s">
        <v>39</v>
      </c>
      <c r="B20" s="37" t="s">
        <v>49</v>
      </c>
      <c r="C20" s="37"/>
      <c r="D20" s="48">
        <v>697200</v>
      </c>
      <c r="E20" s="48">
        <v>697200</v>
      </c>
    </row>
    <row r="21" spans="1:5" ht="98.25" customHeight="1">
      <c r="A21" s="40" t="s">
        <v>10</v>
      </c>
      <c r="B21" s="37" t="s">
        <v>49</v>
      </c>
      <c r="C21" s="37">
        <v>100</v>
      </c>
      <c r="D21" s="48">
        <v>697200</v>
      </c>
      <c r="E21" s="48">
        <v>697200</v>
      </c>
    </row>
    <row r="22" spans="1:5" ht="35.25" customHeight="1">
      <c r="A22" s="40" t="s">
        <v>9</v>
      </c>
      <c r="B22" s="37" t="s">
        <v>57</v>
      </c>
      <c r="C22" s="37"/>
      <c r="D22" s="48">
        <v>902800</v>
      </c>
      <c r="E22" s="48">
        <v>902800</v>
      </c>
    </row>
    <row r="23" spans="1:5" ht="88.5" customHeight="1">
      <c r="A23" s="40" t="s">
        <v>10</v>
      </c>
      <c r="B23" s="37" t="s">
        <v>57</v>
      </c>
      <c r="C23" s="37">
        <v>100</v>
      </c>
      <c r="D23" s="48">
        <v>745900</v>
      </c>
      <c r="E23" s="48">
        <v>745900</v>
      </c>
    </row>
    <row r="24" spans="1:5" ht="42" customHeight="1">
      <c r="A24" s="40" t="s">
        <v>11</v>
      </c>
      <c r="B24" s="37" t="s">
        <v>57</v>
      </c>
      <c r="C24" s="37">
        <v>200</v>
      </c>
      <c r="D24" s="48">
        <v>156900</v>
      </c>
      <c r="E24" s="48">
        <v>156900</v>
      </c>
    </row>
    <row r="25" spans="1:5" s="24" customFormat="1" ht="18.75" customHeight="1">
      <c r="A25" s="59" t="s">
        <v>17</v>
      </c>
      <c r="B25" s="32" t="s">
        <v>50</v>
      </c>
      <c r="C25" s="37"/>
      <c r="D25" s="42">
        <f>D26+D28</f>
        <v>169883</v>
      </c>
      <c r="E25" s="42">
        <f>E26+E28</f>
        <v>175979</v>
      </c>
    </row>
    <row r="26" spans="1:5" s="24" customFormat="1" ht="18.75">
      <c r="A26" s="40" t="s">
        <v>18</v>
      </c>
      <c r="B26" s="37" t="s">
        <v>51</v>
      </c>
      <c r="C26" s="12"/>
      <c r="D26" s="41">
        <v>1000</v>
      </c>
      <c r="E26" s="41">
        <v>1000</v>
      </c>
    </row>
    <row r="27" spans="1:5" s="24" customFormat="1" ht="18.75">
      <c r="A27" s="40" t="s">
        <v>12</v>
      </c>
      <c r="B27" s="37" t="s">
        <v>51</v>
      </c>
      <c r="C27" s="12">
        <v>800</v>
      </c>
      <c r="D27" s="41">
        <v>1000</v>
      </c>
      <c r="E27" s="41">
        <v>1000</v>
      </c>
    </row>
    <row r="28" spans="1:5" s="7" customFormat="1" ht="47.25">
      <c r="A28" s="40" t="s">
        <v>30</v>
      </c>
      <c r="B28" s="37" t="s">
        <v>52</v>
      </c>
      <c r="C28" s="19"/>
      <c r="D28" s="41">
        <v>168883</v>
      </c>
      <c r="E28" s="41">
        <v>174979</v>
      </c>
    </row>
    <row r="29" spans="1:5" ht="78.75">
      <c r="A29" s="40" t="s">
        <v>10</v>
      </c>
      <c r="B29" s="37" t="s">
        <v>52</v>
      </c>
      <c r="C29" s="12"/>
      <c r="D29" s="41">
        <v>168883</v>
      </c>
      <c r="E29" s="41">
        <v>174979</v>
      </c>
    </row>
    <row r="30" spans="1:5" s="26" customFormat="1" ht="18.75">
      <c r="A30" s="10" t="s">
        <v>24</v>
      </c>
      <c r="B30" s="47" t="s">
        <v>62</v>
      </c>
      <c r="C30" s="23"/>
      <c r="D30" s="46">
        <v>42000</v>
      </c>
      <c r="E30" s="46">
        <v>85000</v>
      </c>
    </row>
    <row r="31" spans="1:5" s="24" customFormat="1" ht="18.75">
      <c r="A31" s="15" t="s">
        <v>25</v>
      </c>
      <c r="B31" s="47" t="s">
        <v>62</v>
      </c>
      <c r="C31" s="25">
        <v>900</v>
      </c>
      <c r="D31" s="48">
        <v>42000</v>
      </c>
      <c r="E31" s="48">
        <v>85000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11:A12"/>
    <mergeCell ref="B11:B12"/>
    <mergeCell ref="C11:C12"/>
    <mergeCell ref="D11:E11"/>
    <mergeCell ref="A7:E7"/>
    <mergeCell ref="A8:D8"/>
    <mergeCell ref="A9:E9"/>
    <mergeCell ref="A10:E10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0" zoomScaleNormal="80" zoomScalePageLayoutView="0" workbookViewId="0" topLeftCell="A36">
      <selection activeCell="H9" sqref="H9"/>
    </sheetView>
  </sheetViews>
  <sheetFormatPr defaultColWidth="9.140625" defaultRowHeight="15"/>
  <cols>
    <col min="1" max="1" width="55.7109375" style="9" customWidth="1"/>
    <col min="2" max="2" width="7.57421875" style="9" customWidth="1"/>
    <col min="3" max="3" width="15.28125" style="8" customWidth="1"/>
    <col min="4" max="4" width="8.28125" style="8" customWidth="1"/>
    <col min="5" max="5" width="15.8515625" style="8" customWidth="1"/>
    <col min="6" max="6" width="9.57421875" style="8" bestFit="1" customWidth="1"/>
    <col min="7" max="16384" width="9.140625" style="8" customWidth="1"/>
  </cols>
  <sheetData>
    <row r="1" spans="1:5" s="5" customFormat="1" ht="18.75">
      <c r="A1" s="95" t="s">
        <v>95</v>
      </c>
      <c r="B1" s="95"/>
      <c r="C1" s="95"/>
      <c r="D1" s="95"/>
      <c r="E1" s="95"/>
    </row>
    <row r="2" spans="1:5" s="5" customFormat="1" ht="18.75" customHeight="1">
      <c r="A2" s="95" t="s">
        <v>74</v>
      </c>
      <c r="B2" s="95"/>
      <c r="C2" s="95"/>
      <c r="D2" s="95"/>
      <c r="E2" s="95"/>
    </row>
    <row r="3" spans="1:5" s="5" customFormat="1" ht="18.75" customHeight="1">
      <c r="A3" s="95" t="s">
        <v>44</v>
      </c>
      <c r="B3" s="95"/>
      <c r="C3" s="95"/>
      <c r="D3" s="95"/>
      <c r="E3" s="95"/>
    </row>
    <row r="4" spans="1:5" s="5" customFormat="1" ht="18.75">
      <c r="A4" s="95" t="s">
        <v>98</v>
      </c>
      <c r="B4" s="95"/>
      <c r="C4" s="95"/>
      <c r="D4" s="95"/>
      <c r="E4" s="95"/>
    </row>
    <row r="5" spans="1:5" s="5" customFormat="1" ht="18.75" customHeight="1">
      <c r="A5" s="95" t="s">
        <v>75</v>
      </c>
      <c r="B5" s="95"/>
      <c r="C5" s="95"/>
      <c r="D5" s="95"/>
      <c r="E5" s="95"/>
    </row>
    <row r="6" spans="1:5" s="5" customFormat="1" ht="18.75" customHeight="1">
      <c r="A6" s="95" t="s">
        <v>63</v>
      </c>
      <c r="B6" s="95"/>
      <c r="C6" s="95"/>
      <c r="D6" s="95"/>
      <c r="E6" s="95"/>
    </row>
    <row r="7" spans="1:5" s="5" customFormat="1" ht="18.75" customHeight="1">
      <c r="A7" s="95" t="s">
        <v>76</v>
      </c>
      <c r="B7" s="95"/>
      <c r="C7" s="95"/>
      <c r="D7" s="95"/>
      <c r="E7" s="95"/>
    </row>
    <row r="8" spans="1:5" ht="18.75">
      <c r="A8" s="96"/>
      <c r="B8" s="96"/>
      <c r="C8" s="96"/>
      <c r="D8" s="96"/>
      <c r="E8" s="96"/>
    </row>
    <row r="9" spans="1:6" ht="54.75" customHeight="1">
      <c r="A9" s="97" t="s">
        <v>84</v>
      </c>
      <c r="B9" s="97"/>
      <c r="C9" s="97"/>
      <c r="D9" s="97"/>
      <c r="E9" s="97"/>
      <c r="F9" s="1"/>
    </row>
    <row r="10" spans="1:5" s="9" customFormat="1" ht="15.75">
      <c r="A10" s="90" t="s">
        <v>71</v>
      </c>
      <c r="B10" s="90"/>
      <c r="C10" s="90"/>
      <c r="D10" s="90"/>
      <c r="E10" s="90"/>
    </row>
    <row r="11" spans="1:6" s="9" customFormat="1" ht="15.75" customHeight="1">
      <c r="A11" s="92" t="s">
        <v>2</v>
      </c>
      <c r="B11" s="98" t="s">
        <v>26</v>
      </c>
      <c r="C11" s="98" t="s">
        <v>4</v>
      </c>
      <c r="D11" s="98" t="s">
        <v>5</v>
      </c>
      <c r="E11" s="98" t="s">
        <v>70</v>
      </c>
      <c r="F11" s="16"/>
    </row>
    <row r="12" spans="1:5" s="9" customFormat="1" ht="29.25" customHeight="1">
      <c r="A12" s="93"/>
      <c r="B12" s="99"/>
      <c r="C12" s="99"/>
      <c r="D12" s="99"/>
      <c r="E12" s="99"/>
    </row>
    <row r="13" spans="1:5" s="9" customFormat="1" ht="15.75">
      <c r="A13" s="4">
        <v>1</v>
      </c>
      <c r="B13" s="4">
        <v>2</v>
      </c>
      <c r="C13" s="4">
        <v>2</v>
      </c>
      <c r="D13" s="4">
        <v>3</v>
      </c>
      <c r="E13" s="4">
        <v>4</v>
      </c>
    </row>
    <row r="14" spans="1:6" s="9" customFormat="1" ht="75">
      <c r="A14" s="13" t="s">
        <v>64</v>
      </c>
      <c r="B14" s="3">
        <v>791</v>
      </c>
      <c r="C14" s="19"/>
      <c r="D14" s="19"/>
      <c r="E14" s="84">
        <f>E15+E19+E23+E27+E37</f>
        <v>6965011.38</v>
      </c>
      <c r="F14" s="16"/>
    </row>
    <row r="15" spans="1:6" s="9" customFormat="1" ht="63">
      <c r="A15" s="50" t="s">
        <v>45</v>
      </c>
      <c r="B15" s="2">
        <v>791</v>
      </c>
      <c r="C15" s="37" t="s">
        <v>47</v>
      </c>
      <c r="D15" s="37"/>
      <c r="E15" s="73">
        <v>3000</v>
      </c>
      <c r="F15" s="16"/>
    </row>
    <row r="16" spans="1:6" s="9" customFormat="1" ht="31.5">
      <c r="A16" s="40" t="s">
        <v>33</v>
      </c>
      <c r="B16" s="2">
        <v>791</v>
      </c>
      <c r="C16" s="37" t="s">
        <v>46</v>
      </c>
      <c r="D16" s="37"/>
      <c r="E16" s="67">
        <v>3000</v>
      </c>
      <c r="F16" s="6"/>
    </row>
    <row r="17" spans="1:5" s="9" customFormat="1" ht="95.25" customHeight="1">
      <c r="A17" s="40" t="s">
        <v>10</v>
      </c>
      <c r="B17" s="2">
        <v>791</v>
      </c>
      <c r="C17" s="37" t="s">
        <v>46</v>
      </c>
      <c r="D17" s="37"/>
      <c r="E17" s="67">
        <v>3000</v>
      </c>
    </row>
    <row r="18" spans="1:5" s="9" customFormat="1" ht="33" customHeight="1">
      <c r="A18" s="40" t="s">
        <v>11</v>
      </c>
      <c r="B18" s="2">
        <v>791</v>
      </c>
      <c r="C18" s="37" t="s">
        <v>46</v>
      </c>
      <c r="D18" s="37">
        <v>200</v>
      </c>
      <c r="E18" s="67">
        <v>3000</v>
      </c>
    </row>
    <row r="19" spans="1:5" s="9" customFormat="1" ht="33" customHeight="1">
      <c r="A19" s="50" t="s">
        <v>85</v>
      </c>
      <c r="B19" s="2">
        <v>791</v>
      </c>
      <c r="C19" s="37" t="s">
        <v>58</v>
      </c>
      <c r="D19" s="37"/>
      <c r="E19" s="81">
        <v>4479590.38</v>
      </c>
    </row>
    <row r="20" spans="1:5" s="9" customFormat="1" ht="33" customHeight="1">
      <c r="A20" s="50" t="s">
        <v>86</v>
      </c>
      <c r="B20" s="2">
        <v>791</v>
      </c>
      <c r="C20" s="37" t="s">
        <v>87</v>
      </c>
      <c r="D20" s="37"/>
      <c r="E20" s="82">
        <v>4479590.38</v>
      </c>
    </row>
    <row r="21" spans="1:5" s="9" customFormat="1" ht="33" customHeight="1">
      <c r="A21" s="40" t="s">
        <v>88</v>
      </c>
      <c r="B21" s="2">
        <v>791</v>
      </c>
      <c r="C21" s="37" t="s">
        <v>89</v>
      </c>
      <c r="D21" s="37"/>
      <c r="E21" s="82">
        <v>4479590.38</v>
      </c>
    </row>
    <row r="22" spans="1:5" s="9" customFormat="1" ht="33" customHeight="1">
      <c r="A22" s="40" t="s">
        <v>11</v>
      </c>
      <c r="B22" s="2">
        <v>791</v>
      </c>
      <c r="C22" s="37" t="s">
        <v>89</v>
      </c>
      <c r="D22" s="37">
        <v>200</v>
      </c>
      <c r="E22" s="82">
        <v>4479590.38</v>
      </c>
    </row>
    <row r="23" spans="1:5" s="9" customFormat="1" ht="47.25">
      <c r="A23" s="50" t="s">
        <v>68</v>
      </c>
      <c r="B23" s="3">
        <v>791</v>
      </c>
      <c r="C23" s="33" t="s">
        <v>54</v>
      </c>
      <c r="D23" s="33"/>
      <c r="E23" s="73">
        <v>500000</v>
      </c>
    </row>
    <row r="24" spans="1:6" s="9" customFormat="1" ht="94.5">
      <c r="A24" s="40" t="s">
        <v>66</v>
      </c>
      <c r="B24" s="2">
        <v>791</v>
      </c>
      <c r="C24" s="37" t="s">
        <v>53</v>
      </c>
      <c r="D24" s="33"/>
      <c r="E24" s="67">
        <v>500000</v>
      </c>
      <c r="F24" s="8"/>
    </row>
    <row r="25" spans="1:6" s="6" customFormat="1" ht="31.5">
      <c r="A25" s="40" t="s">
        <v>11</v>
      </c>
      <c r="B25" s="2">
        <v>791</v>
      </c>
      <c r="C25" s="37" t="s">
        <v>53</v>
      </c>
      <c r="D25" s="37">
        <v>200</v>
      </c>
      <c r="E25" s="67">
        <v>500000</v>
      </c>
      <c r="F25" s="8"/>
    </row>
    <row r="26" spans="1:5" ht="31.5" customHeight="1" hidden="1">
      <c r="A26" s="50" t="s">
        <v>59</v>
      </c>
      <c r="B26" s="2">
        <v>791</v>
      </c>
      <c r="C26" s="37" t="s">
        <v>58</v>
      </c>
      <c r="D26" s="33"/>
      <c r="E26" s="67"/>
    </row>
    <row r="27" spans="1:6" ht="47.25">
      <c r="A27" s="50" t="s">
        <v>67</v>
      </c>
      <c r="B27" s="2">
        <v>791</v>
      </c>
      <c r="C27" s="33" t="s">
        <v>48</v>
      </c>
      <c r="D27" s="33"/>
      <c r="E27" s="68">
        <v>1820000</v>
      </c>
      <c r="F27" s="7"/>
    </row>
    <row r="28" spans="1:5" ht="15.75">
      <c r="A28" s="40" t="s">
        <v>39</v>
      </c>
      <c r="B28" s="2">
        <v>791</v>
      </c>
      <c r="C28" s="36" t="s">
        <v>49</v>
      </c>
      <c r="D28" s="37"/>
      <c r="E28" s="69">
        <v>797200</v>
      </c>
    </row>
    <row r="29" spans="1:6" ht="36.75" customHeight="1">
      <c r="A29" s="40" t="s">
        <v>10</v>
      </c>
      <c r="B29" s="2">
        <v>791</v>
      </c>
      <c r="C29" s="36" t="s">
        <v>49</v>
      </c>
      <c r="D29" s="37">
        <v>100</v>
      </c>
      <c r="E29" s="69">
        <v>797200</v>
      </c>
      <c r="F29" s="7"/>
    </row>
    <row r="30" spans="1:5" ht="82.5" customHeight="1" hidden="1">
      <c r="A30" s="40" t="s">
        <v>13</v>
      </c>
      <c r="B30" s="36" t="s">
        <v>37</v>
      </c>
      <c r="C30" s="37"/>
      <c r="D30" s="37"/>
      <c r="E30" s="69"/>
    </row>
    <row r="31" spans="1:6" ht="15.75" hidden="1">
      <c r="A31" s="40" t="s">
        <v>39</v>
      </c>
      <c r="B31" s="2">
        <v>791</v>
      </c>
      <c r="C31" s="36" t="s">
        <v>49</v>
      </c>
      <c r="D31" s="37"/>
      <c r="E31" s="69"/>
      <c r="F31" s="7"/>
    </row>
    <row r="32" spans="1:5" ht="78.75" hidden="1">
      <c r="A32" s="40" t="s">
        <v>10</v>
      </c>
      <c r="B32" s="2">
        <v>791</v>
      </c>
      <c r="C32" s="36" t="s">
        <v>49</v>
      </c>
      <c r="D32" s="37">
        <v>100</v>
      </c>
      <c r="E32" s="70"/>
    </row>
    <row r="33" spans="1:5" ht="31.5">
      <c r="A33" s="40" t="s">
        <v>9</v>
      </c>
      <c r="B33" s="2">
        <v>791</v>
      </c>
      <c r="C33" s="36" t="s">
        <v>57</v>
      </c>
      <c r="D33" s="37"/>
      <c r="E33" s="69">
        <v>1022800</v>
      </c>
    </row>
    <row r="34" spans="1:6" s="7" customFormat="1" ht="78.75">
      <c r="A34" s="40" t="s">
        <v>10</v>
      </c>
      <c r="B34" s="2">
        <v>791</v>
      </c>
      <c r="C34" s="36" t="s">
        <v>57</v>
      </c>
      <c r="D34" s="37">
        <v>100</v>
      </c>
      <c r="E34" s="71">
        <v>825900</v>
      </c>
      <c r="F34" s="8"/>
    </row>
    <row r="35" spans="1:6" s="7" customFormat="1" ht="31.5" customHeight="1">
      <c r="A35" s="40" t="s">
        <v>11</v>
      </c>
      <c r="B35" s="2">
        <v>791</v>
      </c>
      <c r="C35" s="36" t="s">
        <v>57</v>
      </c>
      <c r="D35" s="37">
        <v>200</v>
      </c>
      <c r="E35" s="71">
        <v>172700</v>
      </c>
      <c r="F35" s="8"/>
    </row>
    <row r="36" spans="1:5" ht="21.75" customHeight="1">
      <c r="A36" s="40" t="s">
        <v>12</v>
      </c>
      <c r="B36" s="2">
        <v>791</v>
      </c>
      <c r="C36" s="36" t="s">
        <v>57</v>
      </c>
      <c r="D36" s="37">
        <v>800</v>
      </c>
      <c r="E36" s="71">
        <v>24200</v>
      </c>
    </row>
    <row r="37" spans="1:6" s="7" customFormat="1" ht="15.75">
      <c r="A37" s="38" t="s">
        <v>17</v>
      </c>
      <c r="B37" s="3">
        <v>791</v>
      </c>
      <c r="C37" s="33" t="s">
        <v>50</v>
      </c>
      <c r="D37" s="33"/>
      <c r="E37" s="74">
        <f>E38+E40</f>
        <v>162421</v>
      </c>
      <c r="F37" s="8"/>
    </row>
    <row r="38" spans="1:5" ht="18.75" customHeight="1">
      <c r="A38" s="40" t="s">
        <v>18</v>
      </c>
      <c r="B38" s="2">
        <v>791</v>
      </c>
      <c r="C38" s="37" t="s">
        <v>51</v>
      </c>
      <c r="D38" s="37"/>
      <c r="E38" s="72">
        <v>1000</v>
      </c>
    </row>
    <row r="39" spans="1:6" ht="15.75">
      <c r="A39" s="40" t="s">
        <v>12</v>
      </c>
      <c r="B39" s="2">
        <v>791</v>
      </c>
      <c r="C39" s="37" t="s">
        <v>51</v>
      </c>
      <c r="D39" s="37">
        <v>800</v>
      </c>
      <c r="E39" s="72">
        <v>1000</v>
      </c>
      <c r="F39" s="7"/>
    </row>
    <row r="40" spans="1:6" ht="47.25">
      <c r="A40" s="40" t="s">
        <v>30</v>
      </c>
      <c r="B40" s="2">
        <v>791</v>
      </c>
      <c r="C40" s="37" t="s">
        <v>52</v>
      </c>
      <c r="D40" s="52"/>
      <c r="E40" s="72">
        <v>161421</v>
      </c>
      <c r="F40" s="7"/>
    </row>
    <row r="41" spans="1:5" s="18" customFormat="1" ht="78.75">
      <c r="A41" s="40" t="s">
        <v>10</v>
      </c>
      <c r="B41" s="2">
        <v>791</v>
      </c>
      <c r="C41" s="37" t="s">
        <v>52</v>
      </c>
      <c r="D41" s="47">
        <v>100</v>
      </c>
      <c r="E41" s="72">
        <v>161421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E11:E12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80" zoomScaleNormal="80" zoomScalePageLayoutView="0" workbookViewId="0" topLeftCell="A28">
      <selection activeCell="A1" sqref="A1:F1"/>
    </sheetView>
  </sheetViews>
  <sheetFormatPr defaultColWidth="14.421875" defaultRowHeight="15"/>
  <cols>
    <col min="1" max="1" width="55.7109375" style="9" customWidth="1"/>
    <col min="2" max="2" width="7.8515625" style="27" customWidth="1"/>
    <col min="3" max="3" width="19.8515625" style="8" customWidth="1"/>
    <col min="4" max="4" width="8.28125" style="8" customWidth="1"/>
    <col min="5" max="5" width="15.421875" style="17" customWidth="1"/>
    <col min="6" max="6" width="15.140625" style="8" customWidth="1"/>
    <col min="7" max="251" width="9.140625" style="8" customWidth="1"/>
    <col min="252" max="252" width="55.7109375" style="8" customWidth="1"/>
    <col min="253" max="253" width="13.00390625" style="8" customWidth="1"/>
    <col min="254" max="254" width="12.00390625" style="8" customWidth="1"/>
    <col min="255" max="255" width="8.28125" style="8" customWidth="1"/>
    <col min="256" max="16384" width="14.421875" style="8" customWidth="1"/>
  </cols>
  <sheetData>
    <row r="1" spans="1:6" s="5" customFormat="1" ht="18.75">
      <c r="A1" s="95" t="s">
        <v>96</v>
      </c>
      <c r="B1" s="95"/>
      <c r="C1" s="95"/>
      <c r="D1" s="95"/>
      <c r="E1" s="95"/>
      <c r="F1" s="95"/>
    </row>
    <row r="2" spans="1:6" s="5" customFormat="1" ht="18.75" customHeight="1">
      <c r="A2" s="95" t="s">
        <v>74</v>
      </c>
      <c r="B2" s="95"/>
      <c r="C2" s="95"/>
      <c r="D2" s="95"/>
      <c r="E2" s="95"/>
      <c r="F2" s="95"/>
    </row>
    <row r="3" spans="1:6" s="5" customFormat="1" ht="18.75" customHeight="1">
      <c r="A3" s="95" t="s">
        <v>63</v>
      </c>
      <c r="B3" s="95"/>
      <c r="C3" s="95"/>
      <c r="D3" s="95"/>
      <c r="E3" s="95"/>
      <c r="F3" s="95"/>
    </row>
    <row r="4" spans="1:6" s="5" customFormat="1" ht="18.75">
      <c r="A4" s="95" t="s">
        <v>98</v>
      </c>
      <c r="B4" s="95"/>
      <c r="C4" s="95"/>
      <c r="D4" s="95"/>
      <c r="E4" s="95"/>
      <c r="F4" s="95"/>
    </row>
    <row r="5" spans="1:6" s="5" customFormat="1" ht="18.75" customHeight="1">
      <c r="A5" s="95" t="s">
        <v>75</v>
      </c>
      <c r="B5" s="95"/>
      <c r="C5" s="95"/>
      <c r="D5" s="95"/>
      <c r="E5" s="95"/>
      <c r="F5" s="95"/>
    </row>
    <row r="6" spans="1:6" s="5" customFormat="1" ht="18.75" customHeight="1">
      <c r="A6" s="95" t="s">
        <v>44</v>
      </c>
      <c r="B6" s="95"/>
      <c r="C6" s="95"/>
      <c r="D6" s="95"/>
      <c r="E6" s="95"/>
      <c r="F6" s="95"/>
    </row>
    <row r="7" spans="1:6" s="5" customFormat="1" ht="18.75" customHeight="1">
      <c r="A7" s="95" t="s">
        <v>76</v>
      </c>
      <c r="B7" s="95"/>
      <c r="C7" s="95"/>
      <c r="D7" s="95"/>
      <c r="E7" s="95"/>
      <c r="F7" s="95"/>
    </row>
    <row r="8" spans="1:6" ht="18.75">
      <c r="A8" s="96"/>
      <c r="B8" s="96"/>
      <c r="C8" s="96"/>
      <c r="D8" s="96"/>
      <c r="E8" s="96"/>
      <c r="F8" s="80"/>
    </row>
    <row r="9" spans="1:6" ht="60.75" customHeight="1">
      <c r="A9" s="97" t="s">
        <v>77</v>
      </c>
      <c r="B9" s="97"/>
      <c r="C9" s="97"/>
      <c r="D9" s="97"/>
      <c r="E9" s="97"/>
      <c r="F9" s="97"/>
    </row>
    <row r="10" spans="1:6" s="9" customFormat="1" ht="15.75">
      <c r="A10" s="90" t="s">
        <v>71</v>
      </c>
      <c r="B10" s="90"/>
      <c r="C10" s="90"/>
      <c r="D10" s="90"/>
      <c r="E10" s="90"/>
      <c r="F10" s="90"/>
    </row>
    <row r="11" spans="1:6" s="9" customFormat="1" ht="21.75" customHeight="1">
      <c r="A11" s="92" t="s">
        <v>2</v>
      </c>
      <c r="B11" s="100" t="s">
        <v>26</v>
      </c>
      <c r="C11" s="92" t="s">
        <v>4</v>
      </c>
      <c r="D11" s="92" t="s">
        <v>5</v>
      </c>
      <c r="E11" s="91" t="s">
        <v>70</v>
      </c>
      <c r="F11" s="91"/>
    </row>
    <row r="12" spans="1:6" s="9" customFormat="1" ht="30.75" customHeight="1">
      <c r="A12" s="93"/>
      <c r="B12" s="101"/>
      <c r="C12" s="93"/>
      <c r="D12" s="93"/>
      <c r="E12" s="14" t="s">
        <v>73</v>
      </c>
      <c r="F12" s="29" t="s">
        <v>78</v>
      </c>
    </row>
    <row r="13" spans="1:6" s="9" customFormat="1" ht="18.75">
      <c r="A13" s="4">
        <v>1</v>
      </c>
      <c r="B13" s="28">
        <v>2</v>
      </c>
      <c r="C13" s="4">
        <v>3</v>
      </c>
      <c r="D13" s="4">
        <v>4</v>
      </c>
      <c r="E13" s="11">
        <v>5</v>
      </c>
      <c r="F13" s="4">
        <v>6</v>
      </c>
    </row>
    <row r="14" spans="1:6" s="9" customFormat="1" ht="47.25">
      <c r="A14" s="59" t="s">
        <v>64</v>
      </c>
      <c r="B14" s="3">
        <v>791</v>
      </c>
      <c r="C14" s="33"/>
      <c r="D14" s="33"/>
      <c r="E14" s="42">
        <f>E15+E19+E25+E29</f>
        <v>1814883</v>
      </c>
      <c r="F14" s="42">
        <f>F15+F19+F25+F29</f>
        <v>1863979</v>
      </c>
    </row>
    <row r="15" spans="1:6" s="9" customFormat="1" ht="63">
      <c r="A15" s="40" t="s">
        <v>45</v>
      </c>
      <c r="B15" s="2">
        <v>791</v>
      </c>
      <c r="C15" s="37" t="s">
        <v>47</v>
      </c>
      <c r="D15" s="37"/>
      <c r="E15" s="42">
        <v>3000</v>
      </c>
      <c r="F15" s="42">
        <v>3000</v>
      </c>
    </row>
    <row r="16" spans="1:6" s="9" customFormat="1" ht="42.75" customHeight="1">
      <c r="A16" s="40" t="s">
        <v>33</v>
      </c>
      <c r="B16" s="2">
        <v>791</v>
      </c>
      <c r="C16" s="37" t="s">
        <v>46</v>
      </c>
      <c r="D16" s="37"/>
      <c r="E16" s="41">
        <v>3000</v>
      </c>
      <c r="F16" s="41">
        <v>3000</v>
      </c>
    </row>
    <row r="17" spans="1:6" s="9" customFormat="1" ht="31.5">
      <c r="A17" s="40" t="s">
        <v>11</v>
      </c>
      <c r="B17" s="2">
        <v>791</v>
      </c>
      <c r="C17" s="37" t="s">
        <v>46</v>
      </c>
      <c r="D17" s="37">
        <v>200</v>
      </c>
      <c r="E17" s="41">
        <v>3000</v>
      </c>
      <c r="F17" s="41">
        <v>3000</v>
      </c>
    </row>
    <row r="18" spans="1:6" ht="31.5" customHeight="1" hidden="1">
      <c r="A18" s="40" t="s">
        <v>55</v>
      </c>
      <c r="B18" s="2">
        <v>791</v>
      </c>
      <c r="C18" s="37" t="s">
        <v>56</v>
      </c>
      <c r="D18" s="37"/>
      <c r="E18" s="41"/>
      <c r="F18" s="41"/>
    </row>
    <row r="19" spans="1:6" ht="15.75">
      <c r="A19" s="40" t="s">
        <v>39</v>
      </c>
      <c r="B19" s="2">
        <v>791</v>
      </c>
      <c r="C19" s="32" t="s">
        <v>48</v>
      </c>
      <c r="D19" s="33"/>
      <c r="E19" s="42">
        <v>1600000</v>
      </c>
      <c r="F19" s="42">
        <v>1600000</v>
      </c>
    </row>
    <row r="20" spans="1:6" ht="78.75">
      <c r="A20" s="40" t="s">
        <v>10</v>
      </c>
      <c r="B20" s="2">
        <v>791</v>
      </c>
      <c r="C20" s="37" t="s">
        <v>49</v>
      </c>
      <c r="D20" s="37">
        <v>100</v>
      </c>
      <c r="E20" s="41">
        <v>697200</v>
      </c>
      <c r="F20" s="41">
        <v>697200</v>
      </c>
    </row>
    <row r="21" spans="1:6" ht="31.5">
      <c r="A21" s="40" t="s">
        <v>9</v>
      </c>
      <c r="B21" s="2">
        <v>791</v>
      </c>
      <c r="C21" s="37" t="s">
        <v>49</v>
      </c>
      <c r="D21" s="37"/>
      <c r="E21" s="41">
        <v>697200</v>
      </c>
      <c r="F21" s="41">
        <v>697200</v>
      </c>
    </row>
    <row r="22" spans="1:6" ht="98.25" customHeight="1">
      <c r="A22" s="58" t="s">
        <v>10</v>
      </c>
      <c r="B22" s="2">
        <v>791</v>
      </c>
      <c r="C22" s="37" t="s">
        <v>57</v>
      </c>
      <c r="D22" s="37">
        <v>100</v>
      </c>
      <c r="E22" s="41">
        <v>745900</v>
      </c>
      <c r="F22" s="41">
        <v>745900</v>
      </c>
    </row>
    <row r="23" spans="1:6" ht="39" customHeight="1">
      <c r="A23" s="15" t="s">
        <v>11</v>
      </c>
      <c r="B23" s="2">
        <v>791</v>
      </c>
      <c r="C23" s="37" t="s">
        <v>57</v>
      </c>
      <c r="D23" s="47">
        <v>200</v>
      </c>
      <c r="E23" s="48">
        <v>156900</v>
      </c>
      <c r="F23" s="48">
        <v>156900</v>
      </c>
    </row>
    <row r="24" spans="1:6" ht="21" customHeight="1">
      <c r="A24" s="2" t="s">
        <v>12</v>
      </c>
      <c r="B24" s="2">
        <v>791</v>
      </c>
      <c r="C24" s="47" t="s">
        <v>57</v>
      </c>
      <c r="D24" s="47">
        <v>800</v>
      </c>
      <c r="E24" s="48">
        <v>0</v>
      </c>
      <c r="F24" s="48">
        <v>0</v>
      </c>
    </row>
    <row r="25" spans="1:6" ht="15.75">
      <c r="A25" s="2" t="s">
        <v>18</v>
      </c>
      <c r="B25" s="2">
        <v>791</v>
      </c>
      <c r="C25" s="61" t="s">
        <v>50</v>
      </c>
      <c r="D25" s="76"/>
      <c r="E25" s="75">
        <f>E26+E27</f>
        <v>169883</v>
      </c>
      <c r="F25" s="75">
        <f>F26+F27</f>
        <v>175979</v>
      </c>
    </row>
    <row r="26" spans="1:6" ht="19.5" customHeight="1">
      <c r="A26" s="2" t="s">
        <v>12</v>
      </c>
      <c r="B26" s="2">
        <v>791</v>
      </c>
      <c r="C26" s="47" t="s">
        <v>51</v>
      </c>
      <c r="D26" s="47">
        <v>800</v>
      </c>
      <c r="E26" s="60">
        <v>1000</v>
      </c>
      <c r="F26" s="60">
        <v>1000</v>
      </c>
    </row>
    <row r="27" spans="1:6" ht="53.25" customHeight="1">
      <c r="A27" s="2" t="s">
        <v>30</v>
      </c>
      <c r="B27" s="2">
        <v>791</v>
      </c>
      <c r="C27" s="47" t="s">
        <v>51</v>
      </c>
      <c r="D27" s="47"/>
      <c r="E27" s="60">
        <v>168883</v>
      </c>
      <c r="F27" s="60">
        <v>174979</v>
      </c>
    </row>
    <row r="28" spans="1:6" ht="78" customHeight="1">
      <c r="A28" s="2" t="s">
        <v>10</v>
      </c>
      <c r="B28" s="2">
        <v>791</v>
      </c>
      <c r="C28" s="47" t="s">
        <v>52</v>
      </c>
      <c r="D28" s="47">
        <v>100</v>
      </c>
      <c r="E28" s="60">
        <v>168883</v>
      </c>
      <c r="F28" s="60">
        <v>174979</v>
      </c>
    </row>
    <row r="29" spans="1:6" ht="20.25" customHeight="1">
      <c r="A29" s="3" t="s">
        <v>24</v>
      </c>
      <c r="B29" s="2">
        <v>791</v>
      </c>
      <c r="C29" s="47" t="s">
        <v>62</v>
      </c>
      <c r="D29" s="61"/>
      <c r="E29" s="78">
        <v>42000</v>
      </c>
      <c r="F29" s="78">
        <v>85000</v>
      </c>
    </row>
    <row r="30" spans="1:6" ht="15.75">
      <c r="A30" s="2" t="s">
        <v>25</v>
      </c>
      <c r="B30" s="2">
        <v>791</v>
      </c>
      <c r="C30" s="47" t="s">
        <v>62</v>
      </c>
      <c r="D30" s="47">
        <v>900</v>
      </c>
      <c r="E30" s="79">
        <v>42000</v>
      </c>
      <c r="F30" s="79">
        <v>85000</v>
      </c>
    </row>
    <row r="31" spans="2:4" ht="15.75">
      <c r="B31" s="9"/>
      <c r="C31" s="77"/>
      <c r="D31" s="77"/>
    </row>
    <row r="32" spans="2:4" ht="15.75">
      <c r="B32" s="9"/>
      <c r="C32" s="77"/>
      <c r="D32" s="77"/>
    </row>
    <row r="33" spans="2:4" ht="15.75">
      <c r="B33" s="9"/>
      <c r="C33" s="77"/>
      <c r="D33" s="77"/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E11:F11"/>
    <mergeCell ref="A11:A12"/>
    <mergeCell ref="B11:B12"/>
    <mergeCell ref="C11:C12"/>
    <mergeCell ref="D11:D12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2023-03-20T05:39:13Z</dcterms:modified>
  <cp:category/>
  <cp:version/>
  <cp:contentType/>
  <cp:contentStatus/>
</cp:coreProperties>
</file>